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workbookProtection workbookAlgorithmName="SHA-512" workbookHashValue="IhVVxwaupOBUxxg9mToL260HFoHK21NT/MfWYKojpDxa3SzYjmsjtSigHM4Ifb363qfaM0iEa1TLYSKmf75bOA==" workbookSaltValue="9v8L5wotnvZcO3hvAcNl7A==" workbookSpinCount="100000" lockStructure="1"/>
  <bookViews>
    <workbookView xWindow="0" yWindow="0" windowWidth="4770" windowHeight="960"/>
  </bookViews>
  <sheets>
    <sheet name="GİRİŞ SAYFASI" sheetId="1" r:id="rId1"/>
    <sheet name="T1" sheetId="4" r:id="rId2"/>
    <sheet name="T2" sheetId="5" r:id="rId3"/>
    <sheet name="HB1" sheetId="12" r:id="rId4"/>
    <sheet name="HB2" sheetId="13" r:id="rId5"/>
    <sheet name="MAT1" sheetId="14" r:id="rId6"/>
    <sheet name="MAT2" sheetId="6" r:id="rId7"/>
    <sheet name="GS1" sheetId="7" r:id="rId8"/>
    <sheet name="GS2" sheetId="8" r:id="rId9"/>
    <sheet name="BO1" sheetId="9" r:id="rId10"/>
    <sheet name="BO2" sheetId="10" r:id="rId11"/>
    <sheet name="MÜZ1" sheetId="11" r:id="rId12"/>
    <sheet name="MÜZ2" sheetId="15" r:id="rId13"/>
  </sheets>
  <definedNames>
    <definedName name="_xlnm.Print_Titles" localSheetId="9">'BO1'!$1:$4</definedName>
    <definedName name="_xlnm.Print_Titles" localSheetId="10">'BO2'!$1:$4</definedName>
    <definedName name="_xlnm.Print_Titles" localSheetId="7">'GS1'!$1:$4</definedName>
    <definedName name="_xlnm.Print_Titles" localSheetId="8">'GS2'!$1:$4</definedName>
    <definedName name="_xlnm.Print_Titles" localSheetId="3">'HB1'!$1:$4</definedName>
    <definedName name="_xlnm.Print_Titles" localSheetId="4">'HB2'!$1:$4</definedName>
    <definedName name="_xlnm.Print_Titles" localSheetId="5">'MAT1'!$1:$4</definedName>
    <definedName name="_xlnm.Print_Titles" localSheetId="6">'MAT2'!$1:$4</definedName>
    <definedName name="_xlnm.Print_Titles" localSheetId="11">MÜZ1!$1:$4</definedName>
    <definedName name="_xlnm.Print_Titles" localSheetId="12">MÜZ2!$1:$4</definedName>
    <definedName name="_xlnm.Print_Titles" localSheetId="1">'T1'!$1:$4</definedName>
    <definedName name="_xlnm.Print_Titles" localSheetId="2">'T2'!$1:$4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4" i="15" l="1"/>
  <c r="AN4" i="15"/>
  <c r="AM4" i="15"/>
  <c r="AL4" i="15"/>
  <c r="AK4" i="15"/>
  <c r="AJ4" i="15"/>
  <c r="AI4" i="15"/>
  <c r="AH4" i="15"/>
  <c r="AG4" i="15"/>
  <c r="AF4" i="15"/>
  <c r="AE4" i="15"/>
  <c r="AD4" i="15"/>
  <c r="AC4" i="15"/>
  <c r="AB4" i="15"/>
  <c r="AA4" i="15"/>
  <c r="Z4" i="15"/>
  <c r="Y4" i="15"/>
  <c r="X4" i="15"/>
  <c r="W4" i="15"/>
  <c r="V4" i="15"/>
  <c r="U4" i="15"/>
  <c r="T4" i="15"/>
  <c r="S4" i="15"/>
  <c r="R4" i="15"/>
  <c r="Q4" i="15"/>
  <c r="P4" i="15"/>
  <c r="O4" i="15"/>
  <c r="N4" i="15"/>
  <c r="M4" i="15"/>
  <c r="L4" i="15"/>
  <c r="K4" i="15"/>
  <c r="J4" i="15"/>
  <c r="I4" i="15"/>
  <c r="H4" i="15"/>
  <c r="G4" i="15"/>
  <c r="F4" i="15"/>
  <c r="E4" i="15"/>
  <c r="D4" i="15"/>
  <c r="C4" i="15"/>
  <c r="B4" i="15"/>
  <c r="AO4" i="11"/>
  <c r="AN4" i="11"/>
  <c r="AM4" i="11"/>
  <c r="AL4" i="11"/>
  <c r="AK4" i="11"/>
  <c r="AJ4" i="11"/>
  <c r="AI4" i="11"/>
  <c r="AH4" i="11"/>
  <c r="AG4" i="11"/>
  <c r="AF4" i="11"/>
  <c r="AE4" i="11"/>
  <c r="AD4" i="11"/>
  <c r="AC4" i="11"/>
  <c r="AB4" i="11"/>
  <c r="AA4" i="11"/>
  <c r="Z4" i="11"/>
  <c r="Y4" i="11"/>
  <c r="X4" i="11"/>
  <c r="W4" i="11"/>
  <c r="V4" i="11"/>
  <c r="U4" i="11"/>
  <c r="T4" i="11"/>
  <c r="S4" i="11"/>
  <c r="R4" i="11"/>
  <c r="Q4" i="11"/>
  <c r="P4" i="11"/>
  <c r="O4" i="11"/>
  <c r="N4" i="11"/>
  <c r="M4" i="11"/>
  <c r="L4" i="11"/>
  <c r="K4" i="11"/>
  <c r="J4" i="11"/>
  <c r="I4" i="11"/>
  <c r="H4" i="11"/>
  <c r="G4" i="11"/>
  <c r="F4" i="11"/>
  <c r="E4" i="11"/>
  <c r="D4" i="11"/>
  <c r="C4" i="11"/>
  <c r="B4" i="11"/>
  <c r="AO4" i="10"/>
  <c r="AN4" i="10"/>
  <c r="AM4" i="10"/>
  <c r="AL4" i="10"/>
  <c r="AK4" i="10"/>
  <c r="AJ4" i="10"/>
  <c r="AI4" i="10"/>
  <c r="AH4" i="10"/>
  <c r="AG4" i="10"/>
  <c r="AF4" i="10"/>
  <c r="AE4" i="10"/>
  <c r="AD4" i="10"/>
  <c r="AC4" i="10"/>
  <c r="AB4" i="10"/>
  <c r="AA4" i="10"/>
  <c r="Z4" i="10"/>
  <c r="Y4" i="10"/>
  <c r="X4" i="10"/>
  <c r="W4" i="10"/>
  <c r="V4" i="10"/>
  <c r="U4" i="10"/>
  <c r="T4" i="10"/>
  <c r="S4" i="10"/>
  <c r="R4" i="10"/>
  <c r="Q4" i="10"/>
  <c r="P4" i="10"/>
  <c r="O4" i="10"/>
  <c r="N4" i="10"/>
  <c r="M4" i="10"/>
  <c r="L4" i="10"/>
  <c r="K4" i="10"/>
  <c r="J4" i="10"/>
  <c r="I4" i="10"/>
  <c r="H4" i="10"/>
  <c r="G4" i="10"/>
  <c r="F4" i="10"/>
  <c r="E4" i="10"/>
  <c r="D4" i="10"/>
  <c r="C4" i="10"/>
  <c r="B4" i="10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H4" i="9"/>
  <c r="G4" i="9"/>
  <c r="F4" i="9"/>
  <c r="E4" i="9"/>
  <c r="D4" i="9"/>
  <c r="C4" i="9"/>
  <c r="B4" i="9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AO4" i="7"/>
  <c r="AN4" i="7"/>
  <c r="AM4" i="7"/>
  <c r="AL4" i="7"/>
  <c r="AK4" i="7"/>
  <c r="AJ4" i="7"/>
  <c r="AI4" i="7"/>
  <c r="AH4" i="7"/>
  <c r="AG4" i="7"/>
  <c r="AF4" i="7"/>
  <c r="AE4" i="7"/>
  <c r="AD4" i="7"/>
  <c r="AC4" i="7"/>
  <c r="AB4" i="7"/>
  <c r="AA4" i="7"/>
  <c r="Z4" i="7"/>
  <c r="Y4" i="7"/>
  <c r="X4" i="7"/>
  <c r="W4" i="7"/>
  <c r="V4" i="7"/>
  <c r="U4" i="7"/>
  <c r="T4" i="7"/>
  <c r="S4" i="7"/>
  <c r="R4" i="7"/>
  <c r="Q4" i="7"/>
  <c r="P4" i="7"/>
  <c r="O4" i="7"/>
  <c r="N4" i="7"/>
  <c r="M4" i="7"/>
  <c r="L4" i="7"/>
  <c r="K4" i="7"/>
  <c r="J4" i="7"/>
  <c r="I4" i="7"/>
  <c r="H4" i="7"/>
  <c r="G4" i="7"/>
  <c r="F4" i="7"/>
  <c r="E4" i="7"/>
  <c r="D4" i="7"/>
  <c r="C4" i="7"/>
  <c r="B4" i="7"/>
  <c r="AO4" i="6"/>
  <c r="AN4" i="6"/>
  <c r="AM4" i="6"/>
  <c r="AL4" i="6"/>
  <c r="AK4" i="6"/>
  <c r="AJ4" i="6"/>
  <c r="AI4" i="6"/>
  <c r="AH4" i="6"/>
  <c r="AG4" i="6"/>
  <c r="AF4" i="6"/>
  <c r="AE4" i="6"/>
  <c r="AD4" i="6"/>
  <c r="AC4" i="6"/>
  <c r="AB4" i="6"/>
  <c r="AA4" i="6"/>
  <c r="Z4" i="6"/>
  <c r="Y4" i="6"/>
  <c r="X4" i="6"/>
  <c r="W4" i="6"/>
  <c r="V4" i="6"/>
  <c r="U4" i="6"/>
  <c r="T4" i="6"/>
  <c r="S4" i="6"/>
  <c r="R4" i="6"/>
  <c r="Q4" i="6"/>
  <c r="P4" i="6"/>
  <c r="O4" i="6"/>
  <c r="N4" i="6"/>
  <c r="M4" i="6"/>
  <c r="L4" i="6"/>
  <c r="K4" i="6"/>
  <c r="J4" i="6"/>
  <c r="I4" i="6"/>
  <c r="H4" i="6"/>
  <c r="G4" i="6"/>
  <c r="F4" i="6"/>
  <c r="E4" i="6"/>
  <c r="D4" i="6"/>
  <c r="C4" i="6"/>
  <c r="B4" i="6"/>
  <c r="AO4" i="14"/>
  <c r="AN4" i="14"/>
  <c r="AM4" i="14"/>
  <c r="AL4" i="14"/>
  <c r="AK4" i="14"/>
  <c r="AJ4" i="14"/>
  <c r="AI4" i="14"/>
  <c r="AH4" i="14"/>
  <c r="AG4" i="14"/>
  <c r="AF4" i="14"/>
  <c r="AE4" i="14"/>
  <c r="AD4" i="14"/>
  <c r="AC4" i="14"/>
  <c r="AB4" i="14"/>
  <c r="AA4" i="14"/>
  <c r="Z4" i="14"/>
  <c r="Y4" i="14"/>
  <c r="X4" i="14"/>
  <c r="W4" i="14"/>
  <c r="V4" i="14"/>
  <c r="U4" i="14"/>
  <c r="T4" i="14"/>
  <c r="S4" i="14"/>
  <c r="R4" i="14"/>
  <c r="Q4" i="14"/>
  <c r="P4" i="14"/>
  <c r="O4" i="14"/>
  <c r="N4" i="14"/>
  <c r="M4" i="14"/>
  <c r="L4" i="14"/>
  <c r="K4" i="14"/>
  <c r="J4" i="14"/>
  <c r="I4" i="14"/>
  <c r="H4" i="14"/>
  <c r="G4" i="14"/>
  <c r="F4" i="14"/>
  <c r="E4" i="14"/>
  <c r="D4" i="14"/>
  <c r="C4" i="14"/>
  <c r="B4" i="14"/>
  <c r="AO4" i="13"/>
  <c r="AN4" i="13"/>
  <c r="AM4" i="13"/>
  <c r="AL4" i="13"/>
  <c r="AK4" i="13"/>
  <c r="AJ4" i="13"/>
  <c r="AI4" i="13"/>
  <c r="AH4" i="13"/>
  <c r="AG4" i="13"/>
  <c r="AF4" i="13"/>
  <c r="AE4" i="13"/>
  <c r="AD4" i="13"/>
  <c r="AC4" i="13"/>
  <c r="AB4" i="13"/>
  <c r="AA4" i="13"/>
  <c r="Z4" i="13"/>
  <c r="Y4" i="13"/>
  <c r="X4" i="13"/>
  <c r="W4" i="13"/>
  <c r="V4" i="13"/>
  <c r="U4" i="13"/>
  <c r="T4" i="13"/>
  <c r="S4" i="13"/>
  <c r="R4" i="13"/>
  <c r="Q4" i="13"/>
  <c r="P4" i="13"/>
  <c r="O4" i="13"/>
  <c r="N4" i="13"/>
  <c r="M4" i="13"/>
  <c r="L4" i="13"/>
  <c r="K4" i="13"/>
  <c r="J4" i="13"/>
  <c r="I4" i="13"/>
  <c r="H4" i="13"/>
  <c r="G4" i="13"/>
  <c r="F4" i="13"/>
  <c r="E4" i="13"/>
  <c r="D4" i="13"/>
  <c r="C4" i="13"/>
  <c r="B4" i="13"/>
  <c r="AO4" i="12"/>
  <c r="AN4" i="12"/>
  <c r="AM4" i="12"/>
  <c r="AL4" i="12"/>
  <c r="AK4" i="12"/>
  <c r="AJ4" i="12"/>
  <c r="AI4" i="12"/>
  <c r="AH4" i="12"/>
  <c r="AG4" i="12"/>
  <c r="AF4" i="12"/>
  <c r="AE4" i="12"/>
  <c r="AD4" i="12"/>
  <c r="AC4" i="12"/>
  <c r="AB4" i="12"/>
  <c r="AA4" i="12"/>
  <c r="Z4" i="12"/>
  <c r="Y4" i="12"/>
  <c r="X4" i="12"/>
  <c r="W4" i="12"/>
  <c r="V4" i="12"/>
  <c r="U4" i="12"/>
  <c r="T4" i="12"/>
  <c r="S4" i="12"/>
  <c r="R4" i="12"/>
  <c r="Q4" i="12"/>
  <c r="P4" i="12"/>
  <c r="O4" i="12"/>
  <c r="N4" i="12"/>
  <c r="M4" i="12"/>
  <c r="L4" i="12"/>
  <c r="K4" i="12"/>
  <c r="J4" i="12"/>
  <c r="I4" i="12"/>
  <c r="H4" i="12"/>
  <c r="G4" i="12"/>
  <c r="F4" i="12"/>
  <c r="E4" i="12"/>
  <c r="D4" i="12"/>
  <c r="C4" i="12"/>
  <c r="B4" i="12"/>
  <c r="AO4" i="5"/>
  <c r="AN4" i="5"/>
  <c r="AM4" i="5"/>
  <c r="AL4" i="5"/>
  <c r="AK4" i="5"/>
  <c r="AJ4" i="5"/>
  <c r="AI4" i="5"/>
  <c r="AH4" i="5"/>
  <c r="AG4" i="5"/>
  <c r="AF4" i="5"/>
  <c r="AE4" i="5"/>
  <c r="AD4" i="5"/>
  <c r="AC4" i="5"/>
  <c r="AB4" i="5"/>
  <c r="AA4" i="5"/>
  <c r="Z4" i="5"/>
  <c r="Y4" i="5"/>
  <c r="X4" i="5"/>
  <c r="W4" i="5"/>
  <c r="V4" i="5"/>
  <c r="U4" i="5"/>
  <c r="T4" i="5"/>
  <c r="S4" i="5"/>
  <c r="R4" i="5"/>
  <c r="Q4" i="5"/>
  <c r="P4" i="5"/>
  <c r="O4" i="5"/>
  <c r="N4" i="5"/>
  <c r="M4" i="5"/>
  <c r="L4" i="5"/>
  <c r="K4" i="5"/>
  <c r="J4" i="5"/>
  <c r="I4" i="5"/>
  <c r="H4" i="5"/>
  <c r="G4" i="5"/>
  <c r="F4" i="5"/>
  <c r="E4" i="5"/>
  <c r="D4" i="5"/>
  <c r="C4" i="5"/>
  <c r="B4" i="5"/>
  <c r="A1" i="15"/>
  <c r="A1" i="11"/>
  <c r="A1" i="10"/>
  <c r="A1" i="9"/>
  <c r="A1" i="8"/>
  <c r="A1" i="7"/>
  <c r="A1" i="6"/>
  <c r="A1" i="14"/>
  <c r="A1" i="5"/>
  <c r="A1" i="13"/>
  <c r="A1" i="12"/>
  <c r="AE24" i="15"/>
  <c r="AE23" i="15"/>
  <c r="AO19" i="15"/>
  <c r="AO20" i="15" s="1"/>
  <c r="AN19" i="15"/>
  <c r="AN20" i="15" s="1"/>
  <c r="AM19" i="15"/>
  <c r="AM20" i="15" s="1"/>
  <c r="AL19" i="15"/>
  <c r="AL20" i="15" s="1"/>
  <c r="AK19" i="15"/>
  <c r="AK20" i="15" s="1"/>
  <c r="AJ19" i="15"/>
  <c r="AJ20" i="15" s="1"/>
  <c r="AI19" i="15"/>
  <c r="AI20" i="15" s="1"/>
  <c r="AH19" i="15"/>
  <c r="AH20" i="15" s="1"/>
  <c r="AG19" i="15"/>
  <c r="AG20" i="15" s="1"/>
  <c r="AF19" i="15"/>
  <c r="AF20" i="15" s="1"/>
  <c r="AE19" i="15"/>
  <c r="AE20" i="15" s="1"/>
  <c r="AD19" i="15"/>
  <c r="AD20" i="15" s="1"/>
  <c r="AC19" i="15"/>
  <c r="AC20" i="15" s="1"/>
  <c r="AB19" i="15"/>
  <c r="AB20" i="15" s="1"/>
  <c r="AA19" i="15"/>
  <c r="AA20" i="15" s="1"/>
  <c r="Z19" i="15"/>
  <c r="Z20" i="15" s="1"/>
  <c r="Y19" i="15"/>
  <c r="Y20" i="15" s="1"/>
  <c r="X19" i="15"/>
  <c r="X20" i="15" s="1"/>
  <c r="W19" i="15"/>
  <c r="W20" i="15" s="1"/>
  <c r="V19" i="15"/>
  <c r="V20" i="15" s="1"/>
  <c r="U19" i="15"/>
  <c r="U20" i="15" s="1"/>
  <c r="T19" i="15"/>
  <c r="T20" i="15" s="1"/>
  <c r="S19" i="15"/>
  <c r="S20" i="15" s="1"/>
  <c r="R19" i="15"/>
  <c r="R20" i="15" s="1"/>
  <c r="Q19" i="15"/>
  <c r="Q20" i="15" s="1"/>
  <c r="P19" i="15"/>
  <c r="P20" i="15" s="1"/>
  <c r="O19" i="15"/>
  <c r="O20" i="15" s="1"/>
  <c r="N19" i="15"/>
  <c r="N20" i="15" s="1"/>
  <c r="M19" i="15"/>
  <c r="M20" i="15" s="1"/>
  <c r="L19" i="15"/>
  <c r="L20" i="15" s="1"/>
  <c r="K19" i="15"/>
  <c r="K20" i="15" s="1"/>
  <c r="J19" i="15"/>
  <c r="J20" i="15" s="1"/>
  <c r="I19" i="15"/>
  <c r="I20" i="15" s="1"/>
  <c r="H19" i="15"/>
  <c r="H20" i="15" s="1"/>
  <c r="G19" i="15"/>
  <c r="G20" i="15" s="1"/>
  <c r="F19" i="15"/>
  <c r="F20" i="15" s="1"/>
  <c r="E19" i="15"/>
  <c r="E20" i="15" s="1"/>
  <c r="D19" i="15"/>
  <c r="D20" i="15" s="1"/>
  <c r="C19" i="15"/>
  <c r="C20" i="15" s="1"/>
  <c r="B19" i="15"/>
  <c r="B20" i="15" s="1"/>
  <c r="AE24" i="11"/>
  <c r="AE23" i="11"/>
  <c r="AO19" i="11"/>
  <c r="AO20" i="11" s="1"/>
  <c r="AN19" i="11"/>
  <c r="AN20" i="11" s="1"/>
  <c r="AM19" i="11"/>
  <c r="AM20" i="11" s="1"/>
  <c r="AL19" i="11"/>
  <c r="AL20" i="11" s="1"/>
  <c r="AK19" i="11"/>
  <c r="AK20" i="11" s="1"/>
  <c r="AJ19" i="11"/>
  <c r="AJ20" i="11" s="1"/>
  <c r="AI19" i="11"/>
  <c r="AI20" i="11" s="1"/>
  <c r="AH19" i="11"/>
  <c r="AH20" i="11" s="1"/>
  <c r="AG19" i="11"/>
  <c r="AG20" i="11" s="1"/>
  <c r="AF19" i="11"/>
  <c r="AF20" i="11" s="1"/>
  <c r="AE19" i="11"/>
  <c r="AE20" i="11" s="1"/>
  <c r="AD19" i="11"/>
  <c r="AD20" i="11" s="1"/>
  <c r="AC19" i="11"/>
  <c r="AC20" i="11" s="1"/>
  <c r="AB19" i="11"/>
  <c r="AB20" i="11" s="1"/>
  <c r="AA19" i="11"/>
  <c r="AA20" i="11" s="1"/>
  <c r="Z19" i="11"/>
  <c r="Z20" i="11" s="1"/>
  <c r="Y19" i="11"/>
  <c r="Y20" i="11" s="1"/>
  <c r="X19" i="11"/>
  <c r="X20" i="11" s="1"/>
  <c r="W19" i="11"/>
  <c r="W20" i="11" s="1"/>
  <c r="V19" i="11"/>
  <c r="V20" i="11" s="1"/>
  <c r="U19" i="11"/>
  <c r="U20" i="11" s="1"/>
  <c r="T19" i="11"/>
  <c r="T20" i="11" s="1"/>
  <c r="S19" i="11"/>
  <c r="S20" i="11" s="1"/>
  <c r="R19" i="11"/>
  <c r="R20" i="11" s="1"/>
  <c r="Q19" i="11"/>
  <c r="Q20" i="11" s="1"/>
  <c r="P19" i="11"/>
  <c r="P20" i="11" s="1"/>
  <c r="O19" i="11"/>
  <c r="O20" i="11" s="1"/>
  <c r="N19" i="11"/>
  <c r="N20" i="11" s="1"/>
  <c r="M19" i="11"/>
  <c r="M20" i="11" s="1"/>
  <c r="L19" i="11"/>
  <c r="L20" i="11" s="1"/>
  <c r="K19" i="11"/>
  <c r="K20" i="11" s="1"/>
  <c r="J19" i="11"/>
  <c r="J20" i="11" s="1"/>
  <c r="I19" i="11"/>
  <c r="I20" i="11" s="1"/>
  <c r="H19" i="11"/>
  <c r="H20" i="11" s="1"/>
  <c r="G19" i="11"/>
  <c r="G20" i="11" s="1"/>
  <c r="F19" i="11"/>
  <c r="F20" i="11" s="1"/>
  <c r="E19" i="11"/>
  <c r="E20" i="11" s="1"/>
  <c r="D19" i="11"/>
  <c r="D20" i="11" s="1"/>
  <c r="C19" i="11"/>
  <c r="C20" i="11" s="1"/>
  <c r="B19" i="11"/>
  <c r="B20" i="11" s="1"/>
  <c r="AE24" i="10"/>
  <c r="AE23" i="10"/>
  <c r="AO19" i="10"/>
  <c r="AO20" i="10" s="1"/>
  <c r="AN19" i="10"/>
  <c r="AN20" i="10" s="1"/>
  <c r="AM19" i="10"/>
  <c r="AM20" i="10" s="1"/>
  <c r="AL19" i="10"/>
  <c r="AL20" i="10" s="1"/>
  <c r="AK19" i="10"/>
  <c r="AK20" i="10" s="1"/>
  <c r="AJ19" i="10"/>
  <c r="AJ20" i="10" s="1"/>
  <c r="AI19" i="10"/>
  <c r="AI20" i="10" s="1"/>
  <c r="AH19" i="10"/>
  <c r="AH20" i="10" s="1"/>
  <c r="AG19" i="10"/>
  <c r="AG20" i="10" s="1"/>
  <c r="AF19" i="10"/>
  <c r="AF20" i="10" s="1"/>
  <c r="AE19" i="10"/>
  <c r="AE20" i="10" s="1"/>
  <c r="AD19" i="10"/>
  <c r="AD20" i="10" s="1"/>
  <c r="AC19" i="10"/>
  <c r="AC20" i="10" s="1"/>
  <c r="AB19" i="10"/>
  <c r="AB20" i="10" s="1"/>
  <c r="AA19" i="10"/>
  <c r="AA20" i="10" s="1"/>
  <c r="Z19" i="10"/>
  <c r="Z20" i="10" s="1"/>
  <c r="Y19" i="10"/>
  <c r="Y20" i="10" s="1"/>
  <c r="X19" i="10"/>
  <c r="X20" i="10" s="1"/>
  <c r="W19" i="10"/>
  <c r="W20" i="10" s="1"/>
  <c r="V19" i="10"/>
  <c r="V20" i="10" s="1"/>
  <c r="U19" i="10"/>
  <c r="U20" i="10" s="1"/>
  <c r="T19" i="10"/>
  <c r="T20" i="10" s="1"/>
  <c r="S19" i="10"/>
  <c r="S20" i="10" s="1"/>
  <c r="R19" i="10"/>
  <c r="R20" i="10" s="1"/>
  <c r="Q19" i="10"/>
  <c r="Q20" i="10" s="1"/>
  <c r="P19" i="10"/>
  <c r="P20" i="10" s="1"/>
  <c r="O19" i="10"/>
  <c r="O20" i="10" s="1"/>
  <c r="N19" i="10"/>
  <c r="N20" i="10" s="1"/>
  <c r="M19" i="10"/>
  <c r="M20" i="10" s="1"/>
  <c r="L19" i="10"/>
  <c r="L20" i="10" s="1"/>
  <c r="K19" i="10"/>
  <c r="K20" i="10" s="1"/>
  <c r="J19" i="10"/>
  <c r="J20" i="10" s="1"/>
  <c r="I19" i="10"/>
  <c r="I20" i="10" s="1"/>
  <c r="H19" i="10"/>
  <c r="H20" i="10" s="1"/>
  <c r="G19" i="10"/>
  <c r="G20" i="10" s="1"/>
  <c r="F19" i="10"/>
  <c r="F20" i="10" s="1"/>
  <c r="E19" i="10"/>
  <c r="E20" i="10" s="1"/>
  <c r="D19" i="10"/>
  <c r="D20" i="10" s="1"/>
  <c r="C19" i="10"/>
  <c r="C20" i="10" s="1"/>
  <c r="B19" i="10"/>
  <c r="B20" i="10" s="1"/>
  <c r="AE24" i="9"/>
  <c r="AE23" i="9"/>
  <c r="AO19" i="9"/>
  <c r="AO20" i="9" s="1"/>
  <c r="AN19" i="9"/>
  <c r="AN20" i="9" s="1"/>
  <c r="AM19" i="9"/>
  <c r="AM20" i="9" s="1"/>
  <c r="AL19" i="9"/>
  <c r="AL20" i="9" s="1"/>
  <c r="AK19" i="9"/>
  <c r="AK20" i="9" s="1"/>
  <c r="AJ19" i="9"/>
  <c r="AJ20" i="9" s="1"/>
  <c r="AI19" i="9"/>
  <c r="AI20" i="9" s="1"/>
  <c r="AH19" i="9"/>
  <c r="AH20" i="9" s="1"/>
  <c r="AG19" i="9"/>
  <c r="AG20" i="9" s="1"/>
  <c r="AF19" i="9"/>
  <c r="AF20" i="9" s="1"/>
  <c r="AE19" i="9"/>
  <c r="AE20" i="9" s="1"/>
  <c r="AD19" i="9"/>
  <c r="AD20" i="9" s="1"/>
  <c r="AC19" i="9"/>
  <c r="AC20" i="9" s="1"/>
  <c r="AB19" i="9"/>
  <c r="AB20" i="9" s="1"/>
  <c r="AA19" i="9"/>
  <c r="AA20" i="9" s="1"/>
  <c r="Z19" i="9"/>
  <c r="Z20" i="9" s="1"/>
  <c r="Y19" i="9"/>
  <c r="Y20" i="9" s="1"/>
  <c r="X19" i="9"/>
  <c r="X20" i="9" s="1"/>
  <c r="W19" i="9"/>
  <c r="W20" i="9" s="1"/>
  <c r="V19" i="9"/>
  <c r="V20" i="9" s="1"/>
  <c r="U19" i="9"/>
  <c r="U20" i="9" s="1"/>
  <c r="T19" i="9"/>
  <c r="T20" i="9" s="1"/>
  <c r="S19" i="9"/>
  <c r="S20" i="9" s="1"/>
  <c r="R19" i="9"/>
  <c r="R20" i="9" s="1"/>
  <c r="Q19" i="9"/>
  <c r="Q20" i="9" s="1"/>
  <c r="P19" i="9"/>
  <c r="P20" i="9" s="1"/>
  <c r="O19" i="9"/>
  <c r="O20" i="9" s="1"/>
  <c r="N19" i="9"/>
  <c r="N20" i="9" s="1"/>
  <c r="M19" i="9"/>
  <c r="M20" i="9" s="1"/>
  <c r="L19" i="9"/>
  <c r="L20" i="9" s="1"/>
  <c r="K19" i="9"/>
  <c r="K20" i="9" s="1"/>
  <c r="J19" i="9"/>
  <c r="J20" i="9" s="1"/>
  <c r="I19" i="9"/>
  <c r="I20" i="9" s="1"/>
  <c r="H19" i="9"/>
  <c r="H20" i="9" s="1"/>
  <c r="G19" i="9"/>
  <c r="G20" i="9" s="1"/>
  <c r="F19" i="9"/>
  <c r="F20" i="9" s="1"/>
  <c r="E19" i="9"/>
  <c r="E20" i="9" s="1"/>
  <c r="D19" i="9"/>
  <c r="D20" i="9" s="1"/>
  <c r="C19" i="9"/>
  <c r="C20" i="9" s="1"/>
  <c r="B19" i="9"/>
  <c r="B20" i="9" s="1"/>
  <c r="AE20" i="8"/>
  <c r="AE19" i="8"/>
  <c r="AO15" i="8"/>
  <c r="AO16" i="8" s="1"/>
  <c r="AN15" i="8"/>
  <c r="AN16" i="8" s="1"/>
  <c r="AM15" i="8"/>
  <c r="AM16" i="8" s="1"/>
  <c r="AL15" i="8"/>
  <c r="AL16" i="8" s="1"/>
  <c r="AK15" i="8"/>
  <c r="AK16" i="8" s="1"/>
  <c r="AJ15" i="8"/>
  <c r="AJ16" i="8" s="1"/>
  <c r="AI15" i="8"/>
  <c r="AI16" i="8" s="1"/>
  <c r="AH15" i="8"/>
  <c r="AH16" i="8" s="1"/>
  <c r="AG15" i="8"/>
  <c r="AG16" i="8" s="1"/>
  <c r="AF15" i="8"/>
  <c r="AF16" i="8" s="1"/>
  <c r="AE15" i="8"/>
  <c r="AE16" i="8" s="1"/>
  <c r="AD15" i="8"/>
  <c r="AD16" i="8" s="1"/>
  <c r="AC15" i="8"/>
  <c r="AC16" i="8" s="1"/>
  <c r="AB15" i="8"/>
  <c r="AB16" i="8" s="1"/>
  <c r="AA15" i="8"/>
  <c r="AA16" i="8" s="1"/>
  <c r="Z15" i="8"/>
  <c r="Z16" i="8" s="1"/>
  <c r="Y15" i="8"/>
  <c r="Y16" i="8" s="1"/>
  <c r="X15" i="8"/>
  <c r="X16" i="8" s="1"/>
  <c r="W15" i="8"/>
  <c r="W16" i="8" s="1"/>
  <c r="V15" i="8"/>
  <c r="V16" i="8" s="1"/>
  <c r="U15" i="8"/>
  <c r="U16" i="8" s="1"/>
  <c r="T15" i="8"/>
  <c r="T16" i="8" s="1"/>
  <c r="S15" i="8"/>
  <c r="S16" i="8" s="1"/>
  <c r="R15" i="8"/>
  <c r="R16" i="8" s="1"/>
  <c r="Q15" i="8"/>
  <c r="Q16" i="8" s="1"/>
  <c r="P15" i="8"/>
  <c r="P16" i="8" s="1"/>
  <c r="O15" i="8"/>
  <c r="O16" i="8" s="1"/>
  <c r="N15" i="8"/>
  <c r="N16" i="8" s="1"/>
  <c r="M15" i="8"/>
  <c r="M16" i="8" s="1"/>
  <c r="L15" i="8"/>
  <c r="L16" i="8" s="1"/>
  <c r="K15" i="8"/>
  <c r="K16" i="8" s="1"/>
  <c r="J15" i="8"/>
  <c r="J16" i="8" s="1"/>
  <c r="I15" i="8"/>
  <c r="I16" i="8" s="1"/>
  <c r="H15" i="8"/>
  <c r="H16" i="8" s="1"/>
  <c r="G15" i="8"/>
  <c r="G16" i="8" s="1"/>
  <c r="F15" i="8"/>
  <c r="F16" i="8" s="1"/>
  <c r="E15" i="8"/>
  <c r="E16" i="8" s="1"/>
  <c r="D15" i="8"/>
  <c r="D16" i="8" s="1"/>
  <c r="C15" i="8"/>
  <c r="C16" i="8" s="1"/>
  <c r="B15" i="8"/>
  <c r="B16" i="8" s="1"/>
  <c r="AE20" i="7"/>
  <c r="AE19" i="7"/>
  <c r="AO15" i="7"/>
  <c r="AO16" i="7" s="1"/>
  <c r="AN15" i="7"/>
  <c r="AN16" i="7" s="1"/>
  <c r="AM15" i="7"/>
  <c r="AM16" i="7" s="1"/>
  <c r="AL15" i="7"/>
  <c r="AL16" i="7" s="1"/>
  <c r="AK15" i="7"/>
  <c r="AK16" i="7" s="1"/>
  <c r="AJ15" i="7"/>
  <c r="AJ16" i="7" s="1"/>
  <c r="AI15" i="7"/>
  <c r="AI16" i="7" s="1"/>
  <c r="AH15" i="7"/>
  <c r="AH16" i="7" s="1"/>
  <c r="AG15" i="7"/>
  <c r="AG16" i="7" s="1"/>
  <c r="AF15" i="7"/>
  <c r="AF16" i="7" s="1"/>
  <c r="AE15" i="7"/>
  <c r="AE16" i="7" s="1"/>
  <c r="AD15" i="7"/>
  <c r="AD16" i="7" s="1"/>
  <c r="AC15" i="7"/>
  <c r="AC16" i="7" s="1"/>
  <c r="AB15" i="7"/>
  <c r="AB16" i="7" s="1"/>
  <c r="AA15" i="7"/>
  <c r="AA16" i="7" s="1"/>
  <c r="Z15" i="7"/>
  <c r="Z16" i="7" s="1"/>
  <c r="Y15" i="7"/>
  <c r="Y16" i="7" s="1"/>
  <c r="X15" i="7"/>
  <c r="X16" i="7" s="1"/>
  <c r="W15" i="7"/>
  <c r="W16" i="7" s="1"/>
  <c r="V15" i="7"/>
  <c r="V16" i="7" s="1"/>
  <c r="U15" i="7"/>
  <c r="U16" i="7" s="1"/>
  <c r="T15" i="7"/>
  <c r="T16" i="7" s="1"/>
  <c r="S15" i="7"/>
  <c r="S16" i="7" s="1"/>
  <c r="R15" i="7"/>
  <c r="R16" i="7" s="1"/>
  <c r="Q15" i="7"/>
  <c r="Q16" i="7" s="1"/>
  <c r="P15" i="7"/>
  <c r="P16" i="7" s="1"/>
  <c r="O15" i="7"/>
  <c r="O16" i="7" s="1"/>
  <c r="N15" i="7"/>
  <c r="N16" i="7" s="1"/>
  <c r="M15" i="7"/>
  <c r="M16" i="7" s="1"/>
  <c r="L15" i="7"/>
  <c r="L16" i="7" s="1"/>
  <c r="K15" i="7"/>
  <c r="K16" i="7" s="1"/>
  <c r="J15" i="7"/>
  <c r="J16" i="7" s="1"/>
  <c r="I15" i="7"/>
  <c r="I16" i="7" s="1"/>
  <c r="H15" i="7"/>
  <c r="H16" i="7" s="1"/>
  <c r="G15" i="7"/>
  <c r="G16" i="7" s="1"/>
  <c r="F15" i="7"/>
  <c r="F16" i="7" s="1"/>
  <c r="E15" i="7"/>
  <c r="E16" i="7" s="1"/>
  <c r="D15" i="7"/>
  <c r="D16" i="7" s="1"/>
  <c r="C15" i="7"/>
  <c r="C16" i="7" s="1"/>
  <c r="B15" i="7"/>
  <c r="B16" i="7" s="1"/>
  <c r="AE42" i="6"/>
  <c r="AE41" i="6"/>
  <c r="AO37" i="6"/>
  <c r="AO38" i="6" s="1"/>
  <c r="AN37" i="6"/>
  <c r="AN38" i="6" s="1"/>
  <c r="AM37" i="6"/>
  <c r="AM38" i="6" s="1"/>
  <c r="AL37" i="6"/>
  <c r="AL38" i="6" s="1"/>
  <c r="AK37" i="6"/>
  <c r="AK38" i="6" s="1"/>
  <c r="AJ37" i="6"/>
  <c r="AJ38" i="6" s="1"/>
  <c r="AI37" i="6"/>
  <c r="AI38" i="6" s="1"/>
  <c r="AH37" i="6"/>
  <c r="AH38" i="6" s="1"/>
  <c r="AG37" i="6"/>
  <c r="AG38" i="6" s="1"/>
  <c r="AF37" i="6"/>
  <c r="AF38" i="6" s="1"/>
  <c r="AE37" i="6"/>
  <c r="AE38" i="6" s="1"/>
  <c r="AD37" i="6"/>
  <c r="AD38" i="6" s="1"/>
  <c r="AC37" i="6"/>
  <c r="AC38" i="6" s="1"/>
  <c r="AB37" i="6"/>
  <c r="AB38" i="6" s="1"/>
  <c r="AA37" i="6"/>
  <c r="AA38" i="6" s="1"/>
  <c r="Z37" i="6"/>
  <c r="Z38" i="6" s="1"/>
  <c r="Y37" i="6"/>
  <c r="Y38" i="6" s="1"/>
  <c r="X37" i="6"/>
  <c r="X38" i="6" s="1"/>
  <c r="W37" i="6"/>
  <c r="W38" i="6" s="1"/>
  <c r="V37" i="6"/>
  <c r="V38" i="6" s="1"/>
  <c r="U37" i="6"/>
  <c r="U38" i="6" s="1"/>
  <c r="T37" i="6"/>
  <c r="T38" i="6" s="1"/>
  <c r="S37" i="6"/>
  <c r="S38" i="6" s="1"/>
  <c r="R37" i="6"/>
  <c r="R38" i="6" s="1"/>
  <c r="Q37" i="6"/>
  <c r="Q38" i="6" s="1"/>
  <c r="P37" i="6"/>
  <c r="P38" i="6" s="1"/>
  <c r="O37" i="6"/>
  <c r="O38" i="6" s="1"/>
  <c r="N37" i="6"/>
  <c r="N38" i="6" s="1"/>
  <c r="M37" i="6"/>
  <c r="M38" i="6" s="1"/>
  <c r="L37" i="6"/>
  <c r="L38" i="6" s="1"/>
  <c r="K37" i="6"/>
  <c r="K38" i="6" s="1"/>
  <c r="J37" i="6"/>
  <c r="J38" i="6" s="1"/>
  <c r="I37" i="6"/>
  <c r="I38" i="6" s="1"/>
  <c r="H37" i="6"/>
  <c r="H38" i="6" s="1"/>
  <c r="G37" i="6"/>
  <c r="G38" i="6" s="1"/>
  <c r="F37" i="6"/>
  <c r="F38" i="6" s="1"/>
  <c r="E37" i="6"/>
  <c r="E38" i="6" s="1"/>
  <c r="D37" i="6"/>
  <c r="D38" i="6" s="1"/>
  <c r="C37" i="6"/>
  <c r="C38" i="6" s="1"/>
  <c r="B37" i="6"/>
  <c r="B38" i="6" s="1"/>
  <c r="AE34" i="14"/>
  <c r="AE33" i="14"/>
  <c r="AO29" i="14"/>
  <c r="AO30" i="14" s="1"/>
  <c r="AN29" i="14"/>
  <c r="AN30" i="14" s="1"/>
  <c r="AM29" i="14"/>
  <c r="AM30" i="14" s="1"/>
  <c r="AL29" i="14"/>
  <c r="AL30" i="14" s="1"/>
  <c r="AK29" i="14"/>
  <c r="AK30" i="14" s="1"/>
  <c r="AJ29" i="14"/>
  <c r="AJ30" i="14" s="1"/>
  <c r="AI29" i="14"/>
  <c r="AI30" i="14" s="1"/>
  <c r="AH29" i="14"/>
  <c r="AH30" i="14" s="1"/>
  <c r="AG29" i="14"/>
  <c r="AG30" i="14" s="1"/>
  <c r="AF29" i="14"/>
  <c r="AF30" i="14" s="1"/>
  <c r="AE29" i="14"/>
  <c r="AE30" i="14" s="1"/>
  <c r="AD29" i="14"/>
  <c r="AD30" i="14" s="1"/>
  <c r="AC29" i="14"/>
  <c r="AC30" i="14" s="1"/>
  <c r="AB29" i="14"/>
  <c r="AB30" i="14" s="1"/>
  <c r="AA29" i="14"/>
  <c r="AA30" i="14" s="1"/>
  <c r="Z29" i="14"/>
  <c r="Z30" i="14" s="1"/>
  <c r="Y29" i="14"/>
  <c r="Y30" i="14" s="1"/>
  <c r="X29" i="14"/>
  <c r="X30" i="14" s="1"/>
  <c r="W29" i="14"/>
  <c r="W30" i="14" s="1"/>
  <c r="V29" i="14"/>
  <c r="V30" i="14" s="1"/>
  <c r="U29" i="14"/>
  <c r="U30" i="14" s="1"/>
  <c r="T29" i="14"/>
  <c r="T30" i="14" s="1"/>
  <c r="S29" i="14"/>
  <c r="S30" i="14" s="1"/>
  <c r="R29" i="14"/>
  <c r="R30" i="14" s="1"/>
  <c r="Q29" i="14"/>
  <c r="Q30" i="14" s="1"/>
  <c r="P29" i="14"/>
  <c r="P30" i="14" s="1"/>
  <c r="O29" i="14"/>
  <c r="O30" i="14" s="1"/>
  <c r="N29" i="14"/>
  <c r="N30" i="14" s="1"/>
  <c r="M29" i="14"/>
  <c r="M30" i="14" s="1"/>
  <c r="L29" i="14"/>
  <c r="L30" i="14" s="1"/>
  <c r="K29" i="14"/>
  <c r="K30" i="14" s="1"/>
  <c r="J29" i="14"/>
  <c r="J30" i="14" s="1"/>
  <c r="I29" i="14"/>
  <c r="I30" i="14" s="1"/>
  <c r="H29" i="14"/>
  <c r="H30" i="14" s="1"/>
  <c r="G29" i="14"/>
  <c r="G30" i="14" s="1"/>
  <c r="F29" i="14"/>
  <c r="F30" i="14" s="1"/>
  <c r="E29" i="14"/>
  <c r="E30" i="14" s="1"/>
  <c r="D29" i="14"/>
  <c r="D30" i="14" s="1"/>
  <c r="C29" i="14"/>
  <c r="C30" i="14" s="1"/>
  <c r="B29" i="14"/>
  <c r="B30" i="14" s="1"/>
  <c r="AE20" i="13"/>
  <c r="AE19" i="13"/>
  <c r="AO17" i="13"/>
  <c r="AO18" i="13" s="1"/>
  <c r="AN17" i="13"/>
  <c r="AN18" i="13" s="1"/>
  <c r="AM17" i="13"/>
  <c r="AM18" i="13" s="1"/>
  <c r="AL17" i="13"/>
  <c r="AL18" i="13" s="1"/>
  <c r="AK17" i="13"/>
  <c r="AK18" i="13" s="1"/>
  <c r="AJ17" i="13"/>
  <c r="AJ18" i="13" s="1"/>
  <c r="AI17" i="13"/>
  <c r="AI18" i="13" s="1"/>
  <c r="AH17" i="13"/>
  <c r="AH18" i="13" s="1"/>
  <c r="AG17" i="13"/>
  <c r="AG18" i="13" s="1"/>
  <c r="AF17" i="13"/>
  <c r="AF18" i="13" s="1"/>
  <c r="AE17" i="13"/>
  <c r="AE18" i="13" s="1"/>
  <c r="AD17" i="13"/>
  <c r="AD18" i="13" s="1"/>
  <c r="AC17" i="13"/>
  <c r="AC18" i="13" s="1"/>
  <c r="AB17" i="13"/>
  <c r="AB18" i="13" s="1"/>
  <c r="AA17" i="13"/>
  <c r="AA18" i="13" s="1"/>
  <c r="Z17" i="13"/>
  <c r="Z18" i="13" s="1"/>
  <c r="Y17" i="13"/>
  <c r="Y18" i="13" s="1"/>
  <c r="X17" i="13"/>
  <c r="X18" i="13" s="1"/>
  <c r="W17" i="13"/>
  <c r="W18" i="13" s="1"/>
  <c r="V17" i="13"/>
  <c r="V18" i="13" s="1"/>
  <c r="U17" i="13"/>
  <c r="U18" i="13" s="1"/>
  <c r="T17" i="13"/>
  <c r="T18" i="13" s="1"/>
  <c r="S17" i="13"/>
  <c r="S18" i="13" s="1"/>
  <c r="R17" i="13"/>
  <c r="R18" i="13" s="1"/>
  <c r="Q17" i="13"/>
  <c r="Q18" i="13" s="1"/>
  <c r="P17" i="13"/>
  <c r="P18" i="13" s="1"/>
  <c r="O17" i="13"/>
  <c r="O18" i="13" s="1"/>
  <c r="N17" i="13"/>
  <c r="N18" i="13" s="1"/>
  <c r="M17" i="13"/>
  <c r="M18" i="13" s="1"/>
  <c r="L17" i="13"/>
  <c r="L18" i="13" s="1"/>
  <c r="K17" i="13"/>
  <c r="K18" i="13" s="1"/>
  <c r="J17" i="13"/>
  <c r="J18" i="13" s="1"/>
  <c r="I17" i="13"/>
  <c r="I18" i="13" s="1"/>
  <c r="H17" i="13"/>
  <c r="H18" i="13" s="1"/>
  <c r="G17" i="13"/>
  <c r="G18" i="13" s="1"/>
  <c r="F17" i="13"/>
  <c r="F18" i="13" s="1"/>
  <c r="E17" i="13"/>
  <c r="E18" i="13" s="1"/>
  <c r="D17" i="13"/>
  <c r="D18" i="13" s="1"/>
  <c r="C17" i="13"/>
  <c r="C18" i="13" s="1"/>
  <c r="B17" i="13"/>
  <c r="B18" i="13" s="1"/>
  <c r="AE20" i="12"/>
  <c r="AE19" i="12"/>
  <c r="AO16" i="12"/>
  <c r="AO17" i="12" s="1"/>
  <c r="AN16" i="12"/>
  <c r="AN17" i="12" s="1"/>
  <c r="AM16" i="12"/>
  <c r="AM17" i="12" s="1"/>
  <c r="AL16" i="12"/>
  <c r="AL17" i="12" s="1"/>
  <c r="AK16" i="12"/>
  <c r="AK17" i="12" s="1"/>
  <c r="AJ16" i="12"/>
  <c r="AJ17" i="12" s="1"/>
  <c r="AI16" i="12"/>
  <c r="AI17" i="12" s="1"/>
  <c r="AH16" i="12"/>
  <c r="AH17" i="12" s="1"/>
  <c r="AG16" i="12"/>
  <c r="AG17" i="12" s="1"/>
  <c r="AF16" i="12"/>
  <c r="AF17" i="12" s="1"/>
  <c r="AE16" i="12"/>
  <c r="AE17" i="12" s="1"/>
  <c r="AD16" i="12"/>
  <c r="AD17" i="12" s="1"/>
  <c r="AC16" i="12"/>
  <c r="AC17" i="12" s="1"/>
  <c r="AB16" i="12"/>
  <c r="AB17" i="12" s="1"/>
  <c r="AA16" i="12"/>
  <c r="AA17" i="12" s="1"/>
  <c r="Z16" i="12"/>
  <c r="Z17" i="12" s="1"/>
  <c r="Y16" i="12"/>
  <c r="Y17" i="12" s="1"/>
  <c r="X16" i="12"/>
  <c r="X17" i="12" s="1"/>
  <c r="W16" i="12"/>
  <c r="W17" i="12" s="1"/>
  <c r="V16" i="12"/>
  <c r="V17" i="12" s="1"/>
  <c r="U16" i="12"/>
  <c r="U17" i="12" s="1"/>
  <c r="T16" i="12"/>
  <c r="T17" i="12" s="1"/>
  <c r="S16" i="12"/>
  <c r="S17" i="12" s="1"/>
  <c r="R16" i="12"/>
  <c r="R17" i="12" s="1"/>
  <c r="Q16" i="12"/>
  <c r="Q17" i="12" s="1"/>
  <c r="P16" i="12"/>
  <c r="P17" i="12" s="1"/>
  <c r="O16" i="12"/>
  <c r="O17" i="12" s="1"/>
  <c r="N16" i="12"/>
  <c r="N17" i="12" s="1"/>
  <c r="M16" i="12"/>
  <c r="M17" i="12" s="1"/>
  <c r="L16" i="12"/>
  <c r="L17" i="12" s="1"/>
  <c r="K16" i="12"/>
  <c r="K17" i="12" s="1"/>
  <c r="J16" i="12"/>
  <c r="J17" i="12" s="1"/>
  <c r="I16" i="12"/>
  <c r="I17" i="12" s="1"/>
  <c r="H16" i="12"/>
  <c r="H17" i="12" s="1"/>
  <c r="G16" i="12"/>
  <c r="G17" i="12" s="1"/>
  <c r="F16" i="12"/>
  <c r="F17" i="12" s="1"/>
  <c r="E16" i="12"/>
  <c r="E17" i="12" s="1"/>
  <c r="D16" i="12"/>
  <c r="D17" i="12" s="1"/>
  <c r="C16" i="12"/>
  <c r="C17" i="12" s="1"/>
  <c r="B16" i="12"/>
  <c r="B17" i="12" s="1"/>
  <c r="AE105" i="5"/>
  <c r="AE104" i="5"/>
  <c r="AO100" i="5"/>
  <c r="AO101" i="5" s="1"/>
  <c r="AN100" i="5"/>
  <c r="AN101" i="5" s="1"/>
  <c r="AM100" i="5"/>
  <c r="AM101" i="5" s="1"/>
  <c r="AL100" i="5"/>
  <c r="AL101" i="5" s="1"/>
  <c r="AK100" i="5"/>
  <c r="AK101" i="5" s="1"/>
  <c r="AJ100" i="5"/>
  <c r="AJ101" i="5" s="1"/>
  <c r="AI100" i="5"/>
  <c r="AI101" i="5" s="1"/>
  <c r="AH100" i="5"/>
  <c r="AH101" i="5" s="1"/>
  <c r="AG100" i="5"/>
  <c r="AG101" i="5" s="1"/>
  <c r="AF100" i="5"/>
  <c r="AF101" i="5" s="1"/>
  <c r="AE100" i="5"/>
  <c r="AE101" i="5" s="1"/>
  <c r="AD100" i="5"/>
  <c r="AD101" i="5" s="1"/>
  <c r="AC100" i="5"/>
  <c r="AC101" i="5" s="1"/>
  <c r="AB100" i="5"/>
  <c r="AB101" i="5" s="1"/>
  <c r="AA100" i="5"/>
  <c r="AA101" i="5" s="1"/>
  <c r="Z100" i="5"/>
  <c r="Z101" i="5" s="1"/>
  <c r="Y100" i="5"/>
  <c r="Y101" i="5" s="1"/>
  <c r="X100" i="5"/>
  <c r="X101" i="5" s="1"/>
  <c r="W100" i="5"/>
  <c r="W101" i="5" s="1"/>
  <c r="V100" i="5"/>
  <c r="V101" i="5" s="1"/>
  <c r="U100" i="5"/>
  <c r="U101" i="5" s="1"/>
  <c r="T100" i="5"/>
  <c r="T101" i="5" s="1"/>
  <c r="S100" i="5"/>
  <c r="S101" i="5" s="1"/>
  <c r="R100" i="5"/>
  <c r="R101" i="5" s="1"/>
  <c r="Q100" i="5"/>
  <c r="Q101" i="5" s="1"/>
  <c r="P100" i="5"/>
  <c r="P101" i="5" s="1"/>
  <c r="O100" i="5"/>
  <c r="O101" i="5" s="1"/>
  <c r="N100" i="5"/>
  <c r="N101" i="5" s="1"/>
  <c r="M100" i="5"/>
  <c r="M101" i="5" s="1"/>
  <c r="L100" i="5"/>
  <c r="L101" i="5" s="1"/>
  <c r="K100" i="5"/>
  <c r="K101" i="5" s="1"/>
  <c r="J100" i="5"/>
  <c r="J101" i="5" s="1"/>
  <c r="I100" i="5"/>
  <c r="I101" i="5" s="1"/>
  <c r="H100" i="5"/>
  <c r="H101" i="5" s="1"/>
  <c r="G100" i="5"/>
  <c r="G101" i="5" s="1"/>
  <c r="F100" i="5"/>
  <c r="F101" i="5" s="1"/>
  <c r="E100" i="5"/>
  <c r="E101" i="5" s="1"/>
  <c r="D100" i="5"/>
  <c r="D101" i="5" s="1"/>
  <c r="C100" i="5"/>
  <c r="C101" i="5" s="1"/>
  <c r="B100" i="5"/>
  <c r="B101" i="5" s="1"/>
  <c r="AE55" i="4"/>
  <c r="AE54" i="4"/>
  <c r="B50" i="4"/>
  <c r="B51" i="4" l="1"/>
  <c r="C50" i="4"/>
  <c r="C51" i="4" s="1"/>
  <c r="D50" i="4"/>
  <c r="D51" i="4" s="1"/>
  <c r="E50" i="4"/>
  <c r="E51" i="4" s="1"/>
  <c r="F50" i="4"/>
  <c r="F51" i="4" s="1"/>
  <c r="G50" i="4"/>
  <c r="G51" i="4" s="1"/>
  <c r="H50" i="4"/>
  <c r="H51" i="4" s="1"/>
  <c r="I50" i="4"/>
  <c r="I51" i="4" s="1"/>
  <c r="J50" i="4"/>
  <c r="J51" i="4" s="1"/>
  <c r="K50" i="4"/>
  <c r="K51" i="4" s="1"/>
  <c r="L50" i="4"/>
  <c r="L51" i="4" s="1"/>
  <c r="M50" i="4"/>
  <c r="M51" i="4" s="1"/>
  <c r="N50" i="4"/>
  <c r="N51" i="4" s="1"/>
  <c r="O50" i="4"/>
  <c r="O51" i="4" s="1"/>
  <c r="P50" i="4"/>
  <c r="P51" i="4" s="1"/>
  <c r="Q50" i="4"/>
  <c r="Q51" i="4" s="1"/>
  <c r="R50" i="4"/>
  <c r="R51" i="4" s="1"/>
  <c r="S50" i="4"/>
  <c r="S51" i="4" s="1"/>
  <c r="T50" i="4"/>
  <c r="T51" i="4" s="1"/>
  <c r="U50" i="4"/>
  <c r="U51" i="4" s="1"/>
  <c r="V50" i="4"/>
  <c r="V51" i="4" s="1"/>
  <c r="W50" i="4"/>
  <c r="W51" i="4" s="1"/>
  <c r="X50" i="4"/>
  <c r="X51" i="4" s="1"/>
  <c r="Y50" i="4"/>
  <c r="Y51" i="4" s="1"/>
  <c r="Z50" i="4"/>
  <c r="Z51" i="4" s="1"/>
  <c r="AA50" i="4"/>
  <c r="AA51" i="4" s="1"/>
  <c r="AB50" i="4"/>
  <c r="AB51" i="4" s="1"/>
  <c r="AC50" i="4"/>
  <c r="AC51" i="4" s="1"/>
  <c r="AD50" i="4"/>
  <c r="AD51" i="4" s="1"/>
  <c r="AE50" i="4"/>
  <c r="AE51" i="4" s="1"/>
  <c r="AF50" i="4"/>
  <c r="AF51" i="4" s="1"/>
  <c r="AG50" i="4"/>
  <c r="AG51" i="4" s="1"/>
  <c r="AH50" i="4"/>
  <c r="AH51" i="4" s="1"/>
  <c r="AI50" i="4"/>
  <c r="AI51" i="4" s="1"/>
  <c r="AJ50" i="4"/>
  <c r="AJ51" i="4" s="1"/>
  <c r="AK50" i="4"/>
  <c r="AK51" i="4" s="1"/>
  <c r="AL50" i="4"/>
  <c r="AL51" i="4" s="1"/>
  <c r="AM50" i="4"/>
  <c r="AM51" i="4" s="1"/>
  <c r="AN50" i="4"/>
  <c r="AN51" i="4" s="1"/>
  <c r="AO50" i="4"/>
  <c r="AO51" i="4" s="1"/>
  <c r="A1" i="4"/>
  <c r="AO4" i="4"/>
  <c r="AN4" i="4"/>
  <c r="AM4" i="4"/>
  <c r="AL4" i="4"/>
  <c r="AK4" i="4"/>
  <c r="AJ4" i="4"/>
  <c r="AI4" i="4"/>
  <c r="AH4" i="4"/>
  <c r="AG4" i="4"/>
  <c r="AF4" i="4"/>
  <c r="AE4" i="4"/>
  <c r="AD4" i="4"/>
  <c r="AC4" i="4"/>
  <c r="AB4" i="4"/>
  <c r="AA4" i="4"/>
  <c r="Z4" i="4"/>
  <c r="Y4" i="4"/>
  <c r="X4" i="4"/>
  <c r="W4" i="4"/>
  <c r="V4" i="4"/>
  <c r="U4" i="4"/>
  <c r="T4" i="4"/>
  <c r="S4" i="4"/>
  <c r="R4" i="4"/>
  <c r="Q4" i="4"/>
  <c r="P4" i="4"/>
  <c r="O4" i="4"/>
  <c r="N4" i="4"/>
  <c r="M4" i="4"/>
  <c r="L4" i="4"/>
  <c r="K4" i="4"/>
  <c r="J4" i="4"/>
  <c r="I4" i="4"/>
  <c r="H4" i="4"/>
  <c r="G4" i="4"/>
  <c r="F4" i="4"/>
  <c r="E4" i="4"/>
  <c r="D4" i="4"/>
  <c r="C4" i="4"/>
  <c r="B4" i="4"/>
</calcChain>
</file>

<file path=xl/sharedStrings.xml><?xml version="1.0" encoding="utf-8"?>
<sst xmlns="http://schemas.openxmlformats.org/spreadsheetml/2006/main" count="353" uniqueCount="259">
  <si>
    <t>Öğrencinin Adı SOYADI</t>
  </si>
  <si>
    <t>OKUL ADI:</t>
  </si>
  <si>
    <t>SINIF:</t>
  </si>
  <si>
    <t>BRANŞI:</t>
  </si>
  <si>
    <t>ÖĞRETMENİN ADI SOYADI:</t>
  </si>
  <si>
    <t>TÜRKÇE</t>
  </si>
  <si>
    <t>HAYAT BİLGİSİ</t>
  </si>
  <si>
    <t>MATEMATİK</t>
  </si>
  <si>
    <t>GÖRSEL SANATLAR</t>
  </si>
  <si>
    <t>BEDEN EĞİTİMİ VE OYUN</t>
  </si>
  <si>
    <t>MÜZİK</t>
  </si>
  <si>
    <t>1. Dönem</t>
  </si>
  <si>
    <t>2. Dönem</t>
  </si>
  <si>
    <t>Sıra</t>
  </si>
  <si>
    <t>1-A</t>
  </si>
  <si>
    <t>Erdal CEYLAN</t>
  </si>
  <si>
    <t>Sınıf Öğretmeni</t>
  </si>
  <si>
    <t>EĞİTİM ÖĞRETİM YILI:</t>
  </si>
  <si>
    <t>2024-2025</t>
  </si>
  <si>
    <t>NİHAT GÜNDÜZ İLKOKULU</t>
  </si>
  <si>
    <t>DEĞERLENDİRME:</t>
  </si>
  <si>
    <t>BECERİ LİSTESİ</t>
  </si>
  <si>
    <t>Basit ve kısa cümleleri doğru okur.</t>
  </si>
  <si>
    <t>Büyük harfleri kuralına uygun yazar.</t>
  </si>
  <si>
    <t>Dinlediği sesin bulunduğu sözcüklere örnekler verir.</t>
  </si>
  <si>
    <t>Dinlediği/izlediği metnin konusunu bulur.</t>
  </si>
  <si>
    <t>Dinlediğini/izlediğini telaffuza dikkat ederek anlatır.</t>
  </si>
  <si>
    <t>Dinlediklerinde/izlediklerinde geçen olayların sonrası hakkında tahminde bulunur.</t>
  </si>
  <si>
    <t>Dinlediklerini yaşantı ve ön bilgileriyle karşılaştırarak çıkarımda bulunur.</t>
  </si>
  <si>
    <t>Dinlediklerini, izlediklerini veya okuduklarını kendi cümleleriyle ifade eder.</t>
  </si>
  <si>
    <t>Dinleme esnasında konuşmaya dâhil olmak için uygun zamanda söz alır.</t>
  </si>
  <si>
    <t>Dinleme kurallarına uygun olarak dinler.</t>
  </si>
  <si>
    <t>Görselden/görsellerden hareketle dinleyeceği/izleyeceği metin hakkında tahminde bulunur.</t>
  </si>
  <si>
    <t>Görsellerle ilgili sözcük ve cümleler yazar.</t>
  </si>
  <si>
    <t>Harf, sözcük ve cümleler arasında uygun boşluk bırakır.</t>
  </si>
  <si>
    <t>Harfleri temel formuna ve yazım yönlerine göre yazar.</t>
  </si>
  <si>
    <t>Harflerin büyük yazılışını yerinde kullanır.</t>
  </si>
  <si>
    <t>Öğrendiği ses, hece, sözcük, cümleleri işitilebilir bir ses düzeyinde okur.</t>
  </si>
  <si>
    <t>Rakamları temel formuna ve yazım yönlerine göre yazar.</t>
  </si>
  <si>
    <t>Sese karşılık gelen sembolü/harfi tanır.</t>
  </si>
  <si>
    <t>Seslere karşılık gelen sembolleri/harfleri ayırt eder.</t>
  </si>
  <si>
    <t>Telaffuza dikkat ederek okur.</t>
  </si>
  <si>
    <t>Verilen görseller arasından öğrendiği sesin geçtiği görseli/görselleri seçer.</t>
  </si>
  <si>
    <t>Yazılarında noktalama işaretlerini (nokta, kesme işareti, soru işareti, virgül, ünle kuralına uygun kullanır.</t>
  </si>
  <si>
    <t xml:space="preserve"> Yazma materyalini kurala uygun kullanır.</t>
  </si>
  <si>
    <t>Boyama ve çizgi çalışmaları yapar.</t>
  </si>
  <si>
    <t xml:space="preserve">Dinlediği sesin kaynağını tahmin eder.  </t>
  </si>
  <si>
    <t>Dinlediği/izlediği metni anlatır.</t>
  </si>
  <si>
    <t>Dinlemesindeki/izlemesindeki uygun davranışlarını sonraki dinlemelerine aktarır.</t>
  </si>
  <si>
    <t xml:space="preserve">Doğal ve yapay ses kaynaklarından çıkan sesleri ayırt eder.   </t>
  </si>
  <si>
    <t>Harf ve heceleri doğru seslendirir.</t>
  </si>
  <si>
    <t>Hece, sözcük ve cümleler yazar.</t>
  </si>
  <si>
    <t>Öğrendiği ses, hece, sözcük, cümleleri işitilebilir bir ses düzeyinde söyler.</t>
  </si>
  <si>
    <t>Ön bilgilerinden hareketle dinlediği sesin içinde geçtiği sözcükler hakkında konuşur.</t>
  </si>
  <si>
    <t>Sözcükleri doğru okur.</t>
  </si>
  <si>
    <t>Yazma materyalini kurala uygun kullanır.</t>
  </si>
  <si>
    <t>Anlamını bilmediği sözcüğün anlamını çevrim içi veya basılı kaynaklardan araştırarak yazar.</t>
  </si>
  <si>
    <t>Anlamlı ve kurallı cümleler yazar.</t>
  </si>
  <si>
    <t>Anlaşılabilir ve uygun bir hızda sesli okur.</t>
  </si>
  <si>
    <t>Bir dizi kısa metin içerisinden seçtiği metni okur.</t>
  </si>
  <si>
    <t>Dinlediği/izlediği farklı metinlerdeki iletilerin benzerliklerini belirler.</t>
  </si>
  <si>
    <t>Dinlediği/izlediği metindeki iletilerin benzerliklerini belirler.</t>
  </si>
  <si>
    <t xml:space="preserve">Dinlediği/izlediği metni anlatır. </t>
  </si>
  <si>
    <t>Dinlediği/izlediği veya okuduğu bir metindeki olayları oluş sırasına göre kendi ifadeleriyle yazar.</t>
  </si>
  <si>
    <t>Dinlediğindeki/izlediğindeki söylem ve görsel arasındaki ilişkiyi belirler.</t>
  </si>
  <si>
    <t>Dinlediklerinde/izlediklerinde geçen olayların öncesi hakkında tahminde bulunur.</t>
  </si>
  <si>
    <t>Dinlediklerindeki/izlediklerindeki iletileri doğruluk, gerçeklik açısından ön bilgileriyle karşılaştırır.</t>
  </si>
  <si>
    <t>Dinlediklerindeki/izlediklerindeki nesneleri fiziksel özelliklerine göre sınıflandırır.</t>
  </si>
  <si>
    <t>Dinlediklerini/izlediklerini ifade ederken ön bilgilerini kullanır.</t>
  </si>
  <si>
    <t>Dinleme/izleme sürecindeki hatalarını belirler.</t>
  </si>
  <si>
    <t>Dinlemesinde/izlemesinde belirlediği hatalarını düzeltir.</t>
  </si>
  <si>
    <t>Dinleyeceklerini/izleyeceklerini amacına uygun olarak seçer.</t>
  </si>
  <si>
    <t>Dinleyicilere ne anlatacağını dikkate alarak konuşur.</t>
  </si>
  <si>
    <t>İletişim sırasında uygun zamanda söz alır.</t>
  </si>
  <si>
    <t>İlgi alanına yönelik seçtiği bir konu hakkında konuşur.</t>
  </si>
  <si>
    <t>Kendisi ve ailesi hakkında konuşmalar yapar.</t>
  </si>
  <si>
    <t>Kısa metinler yazar.</t>
  </si>
  <si>
    <t>Konunun özelliğine göre konuşma üslubunu belirler.</t>
  </si>
  <si>
    <t>Konuşma sırasında dinleyiciler ile göz teması kurar.</t>
  </si>
  <si>
    <t>Konuşmalarında benzetmelere yer verir.</t>
  </si>
  <si>
    <t>Konuşmalarında geçen nesneleri fiziksel özelliklerine göre karşılaştırır.</t>
  </si>
  <si>
    <t>Konuşmalarında konuşma hızını ayarlar.</t>
  </si>
  <si>
    <t>Konuşmalarında nesneleri fiziksel özelliklerine göre sınıflandırır.</t>
  </si>
  <si>
    <t>Konuşmalarında selamlaşma ve hitap ile ilgili ifadeler kullanır.</t>
  </si>
  <si>
    <t>Konuşmalarında sözcükleri yerinde ve anlamına uygun kullanır.</t>
  </si>
  <si>
    <t>Konuşmalarını desteklemek için beden dilini kullanır.</t>
  </si>
  <si>
    <t>Konuşmalarını desteklemek için görseller kullanır.</t>
  </si>
  <si>
    <t>Konuşmalarını mimiklerle destekler.</t>
  </si>
  <si>
    <t>Konuşmasında fark ettiği hataları düzeltir.</t>
  </si>
  <si>
    <t>Konuşmasındaki hatalarını fark eder.</t>
  </si>
  <si>
    <t>Konuşmasındaki olumlu davranışları sonraki konuşmalarına aktarır.</t>
  </si>
  <si>
    <t>Kuralına uygun sesli ve sessiz okur.</t>
  </si>
  <si>
    <t>Metni okurken ön bilgilerini kullanır.</t>
  </si>
  <si>
    <t>Muhatabına ne yazacağını dikkate alarak yazma çalışmaları yapar.</t>
  </si>
  <si>
    <t>Noktalama işaretlerine dikkat ederek okur.</t>
  </si>
  <si>
    <t>Okuduğu metindeki bilgiler ile ön bilgileri arasında bağlantı kurar.</t>
  </si>
  <si>
    <t>Okuduğu metindeki yönergeleri uygular.</t>
  </si>
  <si>
    <t>Okuduğu metnin konusunu bulur.</t>
  </si>
  <si>
    <t>Okuduğu ortamın fiziksel özelliklerini açıklar.</t>
  </si>
  <si>
    <t>Okuma sürecinde belirlediği hatalarını düzeltir.</t>
  </si>
  <si>
    <t>Okuma sürecindeki hatalarını belirler.</t>
  </si>
  <si>
    <t>Okuma sürecindeki olumlu davranışlarını sonraki okumalarına aktarır.</t>
  </si>
  <si>
    <t>Okuyacağı metnin başlığı ve görsellerini inceler.</t>
  </si>
  <si>
    <t>Okuyacağı metnin başlığından ve görsellerinden hareketle metnin konusu hakkında tahminde bulunur.</t>
  </si>
  <si>
    <t xml:space="preserve">Ön bilgilerinden hareketle dinlediği sesin içinde geçtiği sözcükler hakkında konuşur. </t>
  </si>
  <si>
    <t>Rakam ve sayıları kuralına uygun yazar.</t>
  </si>
  <si>
    <t>Seçtiği görselden hareketle kısa bir metin yazar.</t>
  </si>
  <si>
    <t>Soru edatını (mı, mi) kuralına uygun yazar.</t>
  </si>
  <si>
    <t>Söylenen sözcük ve cümleleri yazar.</t>
  </si>
  <si>
    <t>Sözcük ve cümlelerde eksik bırakılan yerleri ön bilgileri doğrultusunda yazarak tamamlar.</t>
  </si>
  <si>
    <t>Sözlü iletişimde kabul etmediği konulara ilişkin önerilerde bulunur.</t>
  </si>
  <si>
    <t>Verilen bir metni metne bakarak yazar.</t>
  </si>
  <si>
    <t>Yazılarında anlamlı ve kurallı cümleler kullanır.</t>
  </si>
  <si>
    <t>Yazılarında belirlediği hataları düzeltir.</t>
  </si>
  <si>
    <t>Yazılarında benzetmelere yer verir.</t>
  </si>
  <si>
    <t>Yazılarında geçen nesneleri fiziksel özelliklerine göre karşılaştırır.</t>
  </si>
  <si>
    <t>Yazılarında harf, sözcük ve satırlar arasında uygun boşluk bırakır.</t>
  </si>
  <si>
    <t>Yazılarında hatalarını bulur.</t>
  </si>
  <si>
    <t>Yazılarında nesneleri fiziksel özelliklerine göre sınıflandırır.</t>
  </si>
  <si>
    <t>Yazılarında sözcükleri yerinde ve anlamına uygun kullanır.</t>
  </si>
  <si>
    <t>Yazılarındaki uygun davranışları sonraki yazılarına aktarır.</t>
  </si>
  <si>
    <t>Yazılarını karşıdakinin iletilerinden yola çıkarak devam ettirir.</t>
  </si>
  <si>
    <t>Yazılı anlatımlarını zenginleştirmek için görseller kullanır.</t>
  </si>
  <si>
    <t>Yazışmalarında mesajlarını açık ve anlaşılır şekilde ifade eder.</t>
  </si>
  <si>
    <t>Yazışmalarını selamlaşma ve hitap ifadeleriyle başlatır.</t>
  </si>
  <si>
    <t>Öğretmeni ve arkadaşları kendilerini tanıtırken onları etkin bir şekilde dinler.</t>
  </si>
  <si>
    <t>Öğretmenine ve arkadaşlarına kendisini tanıtırken sözlü ve sözsüz olarak etkileşim kurar.</t>
  </si>
  <si>
    <t xml:space="preserve">Kendisi için yeni olan sınıfını, okulunun bölümlerini ve okul çalışanlarını fark eder.          </t>
  </si>
  <si>
    <t>Okul ortamına ve çalışanlarına ilişkin gözlemlerini ifade eder.</t>
  </si>
  <si>
    <t>Sınıf ve okul ortamındaki kuralları fark eder.</t>
  </si>
  <si>
    <t>Sınıf ve okul ortamında kurallara uygun davranışlar sergiler.</t>
  </si>
  <si>
    <t>Aile içindeki görev ve sorumlulukları belirler.</t>
  </si>
  <si>
    <t>Aile bireylerinin görev ve sorumluluklarını ilişkilendirir.</t>
  </si>
  <si>
    <t>Yakın çevresinde bulunan doğadaki varlıklara ilişkin veri toplar.</t>
  </si>
  <si>
    <t>Yakın çevresinde bulunan doğadaki varlıklara ilişkin topladığı verileri sınıflandırır.</t>
  </si>
  <si>
    <t>Modeller üzerinden gök cisimlerinin (Güneş, Dünya ve Ay) özelliklerini belirler.</t>
  </si>
  <si>
    <t>Modeller üzerinden gök cisimlerinin (Güneş, Dünya ve Ay) benzerlik ve farklılıklarını listeler.</t>
  </si>
  <si>
    <t>Geri dönüştürülebilen atıkları belirler.</t>
  </si>
  <si>
    <t>Geri dönüştürülebilen atıkları ayrıştırır.</t>
  </si>
  <si>
    <t>Geri dönüştürülebilen atıkları adlandırır.</t>
  </si>
  <si>
    <t>Sunulan bilimsel bir konu hakkında merak ettiği soruları sorar.</t>
  </si>
  <si>
    <t>Sunulan teknolojik bir konu hakkında merak ettiği soruları sorar.</t>
  </si>
  <si>
    <t>Sunulan sanatsal bir konu hakkında merak ettiği soruları sorar.</t>
  </si>
  <si>
    <t>Bir çokluğun büyüklüğünü stratejiye dayanarak tahmin eder.</t>
  </si>
  <si>
    <t>İfade edilen büyüklüklere ilişkin benzerlikleri listeler.</t>
  </si>
  <si>
    <t>İki niceliğin büyüklüğünü çok, daha çok, az, daha az veya eşit terimleriyle ifade eder.</t>
  </si>
  <si>
    <t>Karşılaştığı niceliklerin büyüklüklerini rakam ve sayılarla okur ve yazar.</t>
  </si>
  <si>
    <t>Karşılaştığı niceliklerin büyüklüklerini, farklı temsilleri bağlamında belirler.</t>
  </si>
  <si>
    <t>Karşılaştırmalarına ilişkin olarak yargıda bulunur.</t>
  </si>
  <si>
    <t>Nesnelerin eşliği için bir ölçüt belirler.</t>
  </si>
  <si>
    <t>Niceliklerin büyüklüklerinin farklı temsillerini tanır.</t>
  </si>
  <si>
    <t>Ögeleri dağınık veya düzenli bir şekilde bulunan bir nesne grubunu sayarken parçalar arasındaki ilişkileri belirler.</t>
  </si>
  <si>
    <t>Ögeleri dağınık veya düzenli bir şekilde bulunan bir nesne grubunun parçalarını belirler.</t>
  </si>
  <si>
    <t>Ölçeceği uzunluğa ve kütleye uygun standart olmayan ölçme aracını belirler.</t>
  </si>
  <si>
    <t>Ölçeceği uzunluğun ve tartacağı kütlenin ölçüm sonuçlarını belirlenen standart olmayan ölçü birimi cinsinden tahmin eder.</t>
  </si>
  <si>
    <t>Ölçüte uygun bilgileri kullanarak ölçme yapar.</t>
  </si>
  <si>
    <t>Sayı ve şekil örüntülerinin ardışık ögeleri arasındaki ilişkiyi belirler.</t>
  </si>
  <si>
    <t>Sayı ve şekil örüntülerinin ardışık ögelerini belirler.</t>
  </si>
  <si>
    <t>Tahmin edilen sonuç ile gerçek sonucu karşılaştırarak kendi tahminine yönelik bir yargıda bulunur.</t>
  </si>
  <si>
    <t>Tahmininin doğruluğuna ilişkin yargıda bulunur.</t>
  </si>
  <si>
    <t>Verilen bir çokluktaki ilişkileri gözlem ve deneyimleri ile ilişkilendirir.</t>
  </si>
  <si>
    <t>Yapılan ölçmeye dayalı olarak elde ettiği sonuçları ölçüt ile karşılaştırır.</t>
  </si>
  <si>
    <t>Yönergede yer alan mesafe ve yönleri içeren kavramları belirler.</t>
  </si>
  <si>
    <t>Yönergeleri kullanarak başlangıç noktası ve hedef arasında ilişki kurar.</t>
  </si>
  <si>
    <t>Geometrik şekillerin biçimsel özelliklerini belirler.</t>
  </si>
  <si>
    <t>Geometrik yapılardaki şekilleri belirler.</t>
  </si>
  <si>
    <t>Günlük yaşam durumunun toplama ve çıkarma işlemlerinden hangisini gerektirdiğini fark eder.</t>
  </si>
  <si>
    <t>Kategorik veriye dayalı istatiksel araştırma gerektiren günlük yaşam durumu belirler.</t>
  </si>
  <si>
    <t>Toplama ve çıkarma işlemlerinde eşit işaretinin kullanımını inceler.</t>
  </si>
  <si>
    <t>Toplama ve çıkarma işlemlerine ilişkin ögeleri belirler.</t>
  </si>
  <si>
    <t>Toplama ve çıkarma işlemlerinin ilişkisini inceler.</t>
  </si>
  <si>
    <t>Eşit işaretinin anlamını kullanarak bir toplama ya da çıkarma işlemini dönüştürür.</t>
  </si>
  <si>
    <t>Geometrik şekilleri biçimsel özelliklerine göre ayırır.</t>
  </si>
  <si>
    <t>Günlük yaşam durumuna karşılık gelen toplama ve çıkarma işlemlerini birbiri ile ilişkilendirir.</t>
  </si>
  <si>
    <t>Kategorik veriye dayalı betimleme gerektirebilecek araştırma soruları oluşturur.</t>
  </si>
  <si>
    <t>Şekiller arasında ilişki kurar.</t>
  </si>
  <si>
    <t>Toplama ve çıkarma işlemlerine ilişkin ögeler arasındaki ilişkileri belirler.</t>
  </si>
  <si>
    <t>Toplama ve çıkarma işlemlerini tersine dönüştürür.</t>
  </si>
  <si>
    <t>Dönüştürdüğü toplama ve çıkarma işlemlerini kendi cümleleriyle ifade eder.</t>
  </si>
  <si>
    <t>Geometrik şekilleri tasnif eder.</t>
  </si>
  <si>
    <t>Kategorik verileri toplamak için plan yapar.</t>
  </si>
  <si>
    <t>Toplama ve çıkarma işlemlerine yönelik tahmin ve zihinden işlem sonuçları arasında ilişki kurar.</t>
  </si>
  <si>
    <t>Toplama ve çıkarma işlemlerinin ilişkisini yeniden ifade eder.</t>
  </si>
  <si>
    <t>Geometrik şekilleri adlandırır.</t>
  </si>
  <si>
    <t>Kategorik verileri toplar.</t>
  </si>
  <si>
    <t>Tahmin ve zihinden işlem sonuçlarının tutarlılığını ifade eder.</t>
  </si>
  <si>
    <t>Toplanan verileri analiz etmek için görselleştirme araçlarından çetele, sıklık tablosu ve nesne grafiğini seçer.</t>
  </si>
  <si>
    <t>Seçtiği araçlarla verileri görselleştirerek analiz eder.</t>
  </si>
  <si>
    <t>Araştırma sonuçlarını yorumlar.</t>
  </si>
  <si>
    <t>Araştırma sonuçlarını araştırma sorularına göre değerlendirir.</t>
  </si>
  <si>
    <t>Görsel sanat çalışmalarını oluştururken uygulama basamaklarını ifade eder.</t>
  </si>
  <si>
    <t>Görsel sanat çalışmalarında farklı materyal, malzeme, gereç ve teknikleri kullanır.</t>
  </si>
  <si>
    <t>Duygu ve düşüncelerini görsel sanat çalışmasına yansıtır.</t>
  </si>
  <si>
    <t>Görsel sanat çalışmalarını temalardan, konulardan, fikirlerden, şiirlerden, hikâyelerden esinlenerek oluşturur.</t>
  </si>
  <si>
    <t>İki boyutlu yüzey üzerinde biçimleri düzenler.</t>
  </si>
  <si>
    <t>Görsel sanat çalışmasında figür-mekân ilişkisini ifade eder.</t>
  </si>
  <si>
    <t>Görsel sanat çalışmasında büyüklük-küçüklük ilişkilerini kullanır.</t>
  </si>
  <si>
    <t>Çevresindeki objeleri ve figürleri gözlemleyerek çizimlerini yapar.</t>
  </si>
  <si>
    <t>Üç boyutlu çalışma oluşturur.</t>
  </si>
  <si>
    <t>Görsel sanat çalışmasını oluştururken sanat elemanlarını kullanır.</t>
  </si>
  <si>
    <t>Sanatın, kültürün bir parçası olduğunu fark eder.</t>
  </si>
  <si>
    <t>Müze, sanat galerisi, sanatçı atölyesi, ören yeri vb. ile ilgili izlenimlerini söyler.</t>
  </si>
  <si>
    <t>Yapay objelerle doğal objeleri ayırt eder.</t>
  </si>
  <si>
    <t>Sanat eserinin biçimsel özelliklerini söyler.</t>
  </si>
  <si>
    <t>Sanat eseri öğrencinin yaş ve düzeyine göre seçilir; eser, renk, çizgi, biçim/şekil açısından incelenir.</t>
  </si>
  <si>
    <t>Sanat eserleri arasındaki farklılıkları açıklar.</t>
  </si>
  <si>
    <t>Yer değiştirme hareketlerini yapar.</t>
  </si>
  <si>
    <t>Dengeleme hareketlerini yapar.</t>
  </si>
  <si>
    <t>Nesne kontrolü gerektiren hareketleri yapar.</t>
  </si>
  <si>
    <t>İki ve daha fazla hareket becerisini içeren basit kurallı oyunlar oynar.</t>
  </si>
  <si>
    <t>Ritim ve müzik eşliğinde hareket eder.</t>
  </si>
  <si>
    <t>Vücut bölümlerinin hareketlerini tanımlar.</t>
  </si>
  <si>
    <t>Kişisel ve genel alanını fark eder.</t>
  </si>
  <si>
    <t>Verilen bir dizi hareketi, temel hareket beceri gruplarından uygun olanla ilişkilendirir.</t>
  </si>
  <si>
    <t>Oyunu belirlenen kurallara göre oynar.</t>
  </si>
  <si>
    <t>Temel hareketleri yaparken dengesini sağlamak için stratejiler geliştirir.</t>
  </si>
  <si>
    <t>Oyunda kullanılan basit stratejileri tanımlar.</t>
  </si>
  <si>
    <t>Oyun ve fiziki etkinliklere düzenli olarak katılır.</t>
  </si>
  <si>
    <t>Sınıf dışında oyunlar oynar.</t>
  </si>
  <si>
    <t>Sağlık ile oyun ve fiziki etkinlikler arasındaki ilişkiyi açıklar.</t>
  </si>
  <si>
    <t>Oyun ve fiziki etkinliklere katılırken vücudunda meydana gelen değişiklikleri açıklar.</t>
  </si>
  <si>
    <t>Oyun ve fiziki etkinliklere katılırken sağlığını korumak ve güvenliği için dikkat etmesi gereken unsurları söyler.</t>
  </si>
  <si>
    <t>Oyun ve fiziki etkinliklere katılırken dengeli ve düzenli beslenme alışkanlığı sergiler.</t>
  </si>
  <si>
    <t>Oyun ve fiziki etkinliklere katılırken temizlik alışkanlıkları sergiler.</t>
  </si>
  <si>
    <t>Güvenli alanlarda oynar.</t>
  </si>
  <si>
    <t>Oyun ve fiziki etkinlikler sırasında çeşitli iletişim becerileri gösterir.</t>
  </si>
  <si>
    <t>Oyun ve fiziki etkinliklerde bireysel güç ve becerilerin farklı olabileceğini açıklar.</t>
  </si>
  <si>
    <t>Bayram, kutlama ve törenlere katılır.</t>
  </si>
  <si>
    <t>Kültürümüze ait basit ritimli halk dansları adımlarını yapar.</t>
  </si>
  <si>
    <t>Geleneksel çocuk oyunlarını oynar.</t>
  </si>
  <si>
    <t>Ortama uygun müzik dinleme ve yapma kurallarını uygular.</t>
  </si>
  <si>
    <t>Belirli gün ve haftalarla ilgili müzik etkinliklerine katılır.</t>
  </si>
  <si>
    <t>Müzik çalışmalarını sergiler.</t>
  </si>
  <si>
    <t>İstiklâl Marşı’nı saygıyla dinler.</t>
  </si>
  <si>
    <t>Çevresindeki ses kaynaklarını ayırt eder.</t>
  </si>
  <si>
    <t>Çevresinde duyduğu sesleri taklit eder.</t>
  </si>
  <si>
    <t>Çevresinde kullanılan çalgıları tanır.</t>
  </si>
  <si>
    <t>Düzenli ve düzensiz sesleri birbirinden ayırt eder.</t>
  </si>
  <si>
    <t>Ses ve nefes çalışmaları yapar.</t>
  </si>
  <si>
    <t>Öğrendiği müzikleri birlikte seslendirir.</t>
  </si>
  <si>
    <t>Vücudunu ritim çalgısı gibi kullanır.</t>
  </si>
  <si>
    <t>Müzik çalışmalarını gerçekleştirdiği ortamı tanır.</t>
  </si>
  <si>
    <t>Çevresindeki varlıkları hareket hızlarıyla ayırt eder.</t>
  </si>
  <si>
    <t>Müziklere uygun hızda hareket eder.</t>
  </si>
  <si>
    <t>Ses oyunları yapar.</t>
  </si>
  <si>
    <t>Oluşturduğu ritim çalgısıyla öğrendiği müziklere eşlik eder.</t>
  </si>
  <si>
    <t>Basit ritmik yapıdaki ezgileri harekete dönüştürür.</t>
  </si>
  <si>
    <t>Dinlediği / söylediği okul şarkılarının sözlerine uygun hareketler oluşturur.</t>
  </si>
  <si>
    <t>Dinlediği öyküdeki olayları farklı ses kaynakları kullanarak canlandırır.</t>
  </si>
  <si>
    <t>İstiklâl Marşı’na saygı gösterir.</t>
  </si>
  <si>
    <t>Çevresindeki müzik etkinliklerine katılır.</t>
  </si>
  <si>
    <t>Ortama uygun müzik dinleme ve yapma kurallarını bilir.</t>
  </si>
  <si>
    <t>Ortama uygun müzik dinleme ve yapma davranışları sergiler.</t>
  </si>
  <si>
    <t>Atatürk’ün sevdiği türkü ve şarkıları tanır.</t>
  </si>
  <si>
    <t>Öğrenci becerilerini puanlarken aşağıdaki kriterlere göre 1 ile 4 arasında puanlayınız.</t>
  </si>
  <si>
    <t>1= Geliştirilmeli       2=Kabul Edilebilir     3=İyi      4=Çok İyi</t>
  </si>
  <si>
    <t xml:space="preserve">Ö   Ğ   R   E   N   C   İ        A  D  I  </t>
  </si>
  <si>
    <t>ÖĞRENCİNİN ORTALAMA PUANI:</t>
  </si>
  <si>
    <t>GİRMİŞ OLDUĞUNUZ BİLGİLER DİĞER SAYFALARA OTOMATİK OLARAK AKTARILMAKTADIR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</si>
</sst>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i/>
      <sz val="1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b/>
      <i/>
      <u/>
      <sz val="12"/>
      <color theme="10"/>
      <name val="Calibri"/>
      <family val="2"/>
      <charset val="16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26">
    <xf numFmtId="0" fontId="0" fillId="0" borderId="0" xfId="0"/>
    <xf numFmtId="0" fontId="0" fillId="4" borderId="0" xfId="0" applyFill="1"/>
    <xf numFmtId="0" fontId="0" fillId="4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7" borderId="0" xfId="0" applyFill="1"/>
    <xf numFmtId="0" fontId="0" fillId="7" borderId="0" xfId="0" applyFill="1" applyBorder="1" applyAlignment="1"/>
    <xf numFmtId="0" fontId="0" fillId="7" borderId="0" xfId="0" applyFill="1" applyBorder="1"/>
    <xf numFmtId="0" fontId="0" fillId="7" borderId="0" xfId="0" applyFill="1" applyAlignment="1"/>
    <xf numFmtId="0" fontId="0" fillId="7" borderId="0" xfId="0" applyFill="1" applyBorder="1" applyAlignment="1">
      <alignment horizontal="center"/>
    </xf>
    <xf numFmtId="0" fontId="0" fillId="7" borderId="0" xfId="0" applyFill="1" applyAlignment="1">
      <alignment horizontal="right"/>
    </xf>
    <xf numFmtId="0" fontId="1" fillId="7" borderId="0" xfId="0" applyFont="1" applyFill="1" applyAlignment="1">
      <alignment horizontal="center"/>
    </xf>
    <xf numFmtId="0" fontId="1" fillId="7" borderId="0" xfId="0" applyFont="1" applyFill="1" applyAlignment="1">
      <alignment horizontal="right"/>
    </xf>
    <xf numFmtId="0" fontId="0" fillId="4" borderId="0" xfId="0" applyNumberFormat="1" applyFill="1"/>
    <xf numFmtId="0" fontId="6" fillId="4" borderId="0" xfId="0" applyFont="1" applyFill="1"/>
    <xf numFmtId="0" fontId="6" fillId="4" borderId="0" xfId="0" applyFont="1" applyFill="1" applyAlignment="1">
      <alignment horizontal="left" vertical="top" wrapText="1"/>
    </xf>
    <xf numFmtId="0" fontId="0" fillId="4" borderId="0" xfId="0" applyFill="1" applyAlignment="1">
      <alignment horizontal="left" vertical="top"/>
    </xf>
    <xf numFmtId="0" fontId="6" fillId="9" borderId="14" xfId="0" applyNumberFormat="1" applyFont="1" applyFill="1" applyBorder="1" applyAlignment="1">
      <alignment textRotation="90"/>
    </xf>
    <xf numFmtId="0" fontId="6" fillId="6" borderId="1" xfId="0" applyFont="1" applyFill="1" applyBorder="1" applyAlignment="1">
      <alignment horizontal="left" vertical="top" wrapText="1"/>
    </xf>
    <xf numFmtId="0" fontId="6" fillId="13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right" vertical="center" wrapText="1"/>
    </xf>
    <xf numFmtId="2" fontId="3" fillId="5" borderId="1" xfId="0" applyNumberFormat="1" applyFont="1" applyFill="1" applyBorder="1" applyAlignment="1">
      <alignment horizontal="center" vertical="center" textRotation="90"/>
    </xf>
    <xf numFmtId="0" fontId="0" fillId="5" borderId="1" xfId="0" applyFill="1" applyBorder="1" applyAlignment="1">
      <alignment textRotation="90"/>
    </xf>
    <xf numFmtId="0" fontId="4" fillId="2" borderId="17" xfId="0" applyNumberFormat="1" applyFont="1" applyFill="1" applyBorder="1"/>
    <xf numFmtId="0" fontId="0" fillId="2" borderId="18" xfId="0" applyFill="1" applyBorder="1"/>
    <xf numFmtId="0" fontId="3" fillId="10" borderId="2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4" xfId="0" applyFont="1" applyFill="1" applyBorder="1" applyAlignment="1">
      <alignment horizontal="center" vertical="center"/>
    </xf>
    <xf numFmtId="0" fontId="3" fillId="10" borderId="5" xfId="0" applyFont="1" applyFill="1" applyBorder="1" applyAlignment="1">
      <alignment horizontal="center" vertical="center"/>
    </xf>
    <xf numFmtId="0" fontId="3" fillId="10" borderId="0" xfId="0" applyFont="1" applyFill="1" applyBorder="1" applyAlignment="1">
      <alignment horizontal="center" vertical="center"/>
    </xf>
    <xf numFmtId="0" fontId="3" fillId="10" borderId="6" xfId="0" applyFont="1" applyFill="1" applyBorder="1" applyAlignment="1">
      <alignment horizontal="center" vertical="center"/>
    </xf>
    <xf numFmtId="0" fontId="1" fillId="7" borderId="0" xfId="0" applyFont="1" applyFill="1" applyAlignment="1">
      <alignment horizontal="right"/>
    </xf>
    <xf numFmtId="0" fontId="2" fillId="7" borderId="0" xfId="0" applyFont="1" applyFill="1" applyBorder="1" applyAlignment="1">
      <alignment horizontal="center"/>
    </xf>
    <xf numFmtId="0" fontId="3" fillId="8" borderId="2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3" fillId="8" borderId="5" xfId="0" applyFont="1" applyFill="1" applyBorder="1" applyAlignment="1">
      <alignment horizontal="center" vertical="center"/>
    </xf>
    <xf numFmtId="0" fontId="3" fillId="8" borderId="0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0" fontId="3" fillId="9" borderId="4" xfId="0" applyFont="1" applyFill="1" applyBorder="1" applyAlignment="1">
      <alignment horizontal="center" vertical="center"/>
    </xf>
    <xf numFmtId="0" fontId="3" fillId="9" borderId="5" xfId="0" applyFont="1" applyFill="1" applyBorder="1" applyAlignment="1">
      <alignment horizontal="center" vertical="center"/>
    </xf>
    <xf numFmtId="0" fontId="3" fillId="9" borderId="0" xfId="0" applyFont="1" applyFill="1" applyBorder="1" applyAlignment="1">
      <alignment horizontal="center" vertical="center"/>
    </xf>
    <xf numFmtId="0" fontId="3" fillId="9" borderId="6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11" borderId="2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3" fillId="11" borderId="4" xfId="0" applyFont="1" applyFill="1" applyBorder="1" applyAlignment="1">
      <alignment horizontal="center" vertical="center"/>
    </xf>
    <xf numFmtId="0" fontId="3" fillId="11" borderId="5" xfId="0" applyFont="1" applyFill="1" applyBorder="1" applyAlignment="1">
      <alignment horizontal="center" vertical="center"/>
    </xf>
    <xf numFmtId="0" fontId="3" fillId="11" borderId="0" xfId="0" applyFont="1" applyFill="1" applyBorder="1" applyAlignment="1">
      <alignment horizontal="center" vertical="center"/>
    </xf>
    <xf numFmtId="0" fontId="3" fillId="11" borderId="6" xfId="0" applyFont="1" applyFill="1" applyBorder="1" applyAlignment="1">
      <alignment horizontal="center" vertical="center"/>
    </xf>
    <xf numFmtId="0" fontId="0" fillId="7" borderId="0" xfId="0" applyFill="1" applyBorder="1" applyAlignment="1">
      <alignment horizontal="center"/>
    </xf>
    <xf numFmtId="0" fontId="4" fillId="12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4" fillId="2" borderId="16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0" fillId="13" borderId="1" xfId="0" applyFill="1" applyBorder="1" applyAlignment="1" applyProtection="1">
      <alignment horizontal="center" vertical="center"/>
      <protection locked="0"/>
    </xf>
    <xf numFmtId="0" fontId="0" fillId="6" borderId="1" xfId="0" applyFill="1" applyBorder="1" applyAlignment="1" applyProtection="1">
      <alignment horizontal="center" vertical="center"/>
      <protection locked="0"/>
    </xf>
    <xf numFmtId="0" fontId="0" fillId="7" borderId="0" xfId="0" applyFill="1" applyBorder="1" applyAlignment="1">
      <alignment horizontal="left"/>
    </xf>
    <xf numFmtId="0" fontId="1" fillId="7" borderId="0" xfId="0" applyFont="1" applyFill="1" applyAlignment="1"/>
    <xf numFmtId="0" fontId="7" fillId="14" borderId="0" xfId="0" applyFont="1" applyFill="1" applyAlignment="1">
      <alignment horizontal="center"/>
    </xf>
    <xf numFmtId="0" fontId="0" fillId="12" borderId="10" xfId="0" applyFill="1" applyBorder="1" applyAlignment="1" applyProtection="1">
      <alignment horizontal="left"/>
      <protection locked="0"/>
    </xf>
    <xf numFmtId="0" fontId="0" fillId="12" borderId="11" xfId="0" applyFill="1" applyBorder="1" applyAlignment="1" applyProtection="1">
      <alignment horizontal="left"/>
      <protection locked="0"/>
    </xf>
    <xf numFmtId="0" fontId="0" fillId="12" borderId="12" xfId="0" applyFill="1" applyBorder="1" applyAlignment="1" applyProtection="1">
      <alignment horizontal="left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9" fillId="5" borderId="5" xfId="1" applyFont="1" applyFill="1" applyBorder="1" applyAlignment="1" applyProtection="1">
      <alignment horizontal="center" vertical="center"/>
      <protection locked="0"/>
    </xf>
    <xf numFmtId="0" fontId="9" fillId="5" borderId="0" xfId="1" applyFont="1" applyFill="1" applyBorder="1" applyAlignment="1" applyProtection="1">
      <alignment horizontal="center" vertical="center"/>
      <protection locked="0"/>
    </xf>
    <xf numFmtId="0" fontId="9" fillId="5" borderId="6" xfId="1" applyFont="1" applyFill="1" applyBorder="1" applyAlignment="1" applyProtection="1">
      <alignment horizontal="center" vertical="center"/>
      <protection locked="0"/>
    </xf>
    <xf numFmtId="0" fontId="9" fillId="5" borderId="7" xfId="1" applyFont="1" applyFill="1" applyBorder="1" applyAlignment="1" applyProtection="1">
      <alignment horizontal="center" vertical="center"/>
      <protection locked="0"/>
    </xf>
    <xf numFmtId="0" fontId="9" fillId="5" borderId="8" xfId="1" applyFont="1" applyFill="1" applyBorder="1" applyAlignment="1" applyProtection="1">
      <alignment horizontal="center" vertical="center"/>
      <protection locked="0"/>
    </xf>
    <xf numFmtId="0" fontId="9" fillId="5" borderId="9" xfId="1" applyFont="1" applyFill="1" applyBorder="1" applyAlignment="1" applyProtection="1">
      <alignment horizontal="center" vertical="center"/>
      <protection locked="0"/>
    </xf>
    <xf numFmtId="0" fontId="9" fillId="6" borderId="5" xfId="1" applyFont="1" applyFill="1" applyBorder="1" applyAlignment="1" applyProtection="1">
      <alignment horizontal="center" vertical="center"/>
      <protection locked="0"/>
    </xf>
    <xf numFmtId="0" fontId="9" fillId="6" borderId="0" xfId="1" applyFont="1" applyFill="1" applyBorder="1" applyAlignment="1" applyProtection="1">
      <alignment horizontal="center" vertical="center"/>
      <protection locked="0"/>
    </xf>
    <xf numFmtId="0" fontId="9" fillId="6" borderId="6" xfId="1" applyFont="1" applyFill="1" applyBorder="1" applyAlignment="1" applyProtection="1">
      <alignment horizontal="center" vertical="center"/>
      <protection locked="0"/>
    </xf>
    <xf numFmtId="0" fontId="9" fillId="6" borderId="7" xfId="1" applyFont="1" applyFill="1" applyBorder="1" applyAlignment="1" applyProtection="1">
      <alignment horizontal="center" vertical="center"/>
      <protection locked="0"/>
    </xf>
    <xf numFmtId="0" fontId="9" fillId="6" borderId="8" xfId="1" applyFont="1" applyFill="1" applyBorder="1" applyAlignment="1" applyProtection="1">
      <alignment horizontal="center" vertical="center"/>
      <protection locked="0"/>
    </xf>
    <xf numFmtId="0" fontId="9" fillId="6" borderId="9" xfId="1" applyFont="1" applyFill="1" applyBorder="1" applyAlignment="1" applyProtection="1">
      <alignment horizontal="center" vertical="center"/>
      <protection locked="0"/>
    </xf>
    <xf numFmtId="0" fontId="9" fillId="8" borderId="5" xfId="1" applyFont="1" applyFill="1" applyBorder="1" applyAlignment="1" applyProtection="1">
      <alignment horizontal="center" vertical="center"/>
      <protection locked="0"/>
    </xf>
    <xf numFmtId="0" fontId="9" fillId="8" borderId="0" xfId="1" applyFont="1" applyFill="1" applyBorder="1" applyAlignment="1" applyProtection="1">
      <alignment horizontal="center" vertical="center"/>
      <protection locked="0"/>
    </xf>
    <xf numFmtId="0" fontId="9" fillId="8" borderId="6" xfId="1" applyFont="1" applyFill="1" applyBorder="1" applyAlignment="1" applyProtection="1">
      <alignment horizontal="center" vertical="center"/>
      <protection locked="0"/>
    </xf>
    <xf numFmtId="0" fontId="9" fillId="8" borderId="7" xfId="1" applyFont="1" applyFill="1" applyBorder="1" applyAlignment="1" applyProtection="1">
      <alignment horizontal="center" vertical="center"/>
      <protection locked="0"/>
    </xf>
    <xf numFmtId="0" fontId="9" fillId="8" borderId="8" xfId="1" applyFont="1" applyFill="1" applyBorder="1" applyAlignment="1" applyProtection="1">
      <alignment horizontal="center" vertical="center"/>
      <protection locked="0"/>
    </xf>
    <xf numFmtId="0" fontId="9" fillId="8" borderId="9" xfId="1" applyFont="1" applyFill="1" applyBorder="1" applyAlignment="1" applyProtection="1">
      <alignment horizontal="center" vertical="center"/>
      <protection locked="0"/>
    </xf>
    <xf numFmtId="0" fontId="9" fillId="9" borderId="5" xfId="1" applyFont="1" applyFill="1" applyBorder="1" applyAlignment="1" applyProtection="1">
      <alignment horizontal="center" vertical="center"/>
      <protection locked="0"/>
    </xf>
    <xf numFmtId="0" fontId="9" fillId="9" borderId="0" xfId="1" applyFont="1" applyFill="1" applyBorder="1" applyAlignment="1" applyProtection="1">
      <alignment horizontal="center" vertical="center"/>
      <protection locked="0"/>
    </xf>
    <xf numFmtId="0" fontId="9" fillId="9" borderId="6" xfId="1" applyFont="1" applyFill="1" applyBorder="1" applyAlignment="1" applyProtection="1">
      <alignment horizontal="center" vertical="center"/>
      <protection locked="0"/>
    </xf>
    <xf numFmtId="0" fontId="9" fillId="9" borderId="7" xfId="1" applyFont="1" applyFill="1" applyBorder="1" applyAlignment="1" applyProtection="1">
      <alignment horizontal="center" vertical="center"/>
      <protection locked="0"/>
    </xf>
    <xf numFmtId="0" fontId="9" fillId="9" borderId="8" xfId="1" applyFont="1" applyFill="1" applyBorder="1" applyAlignment="1" applyProtection="1">
      <alignment horizontal="center" vertical="center"/>
      <protection locked="0"/>
    </xf>
    <xf numFmtId="0" fontId="9" fillId="9" borderId="9" xfId="1" applyFont="1" applyFill="1" applyBorder="1" applyAlignment="1" applyProtection="1">
      <alignment horizontal="center" vertical="center"/>
      <protection locked="0"/>
    </xf>
    <xf numFmtId="0" fontId="9" fillId="10" borderId="5" xfId="1" applyFont="1" applyFill="1" applyBorder="1" applyAlignment="1" applyProtection="1">
      <alignment horizontal="center" vertical="center"/>
      <protection locked="0"/>
    </xf>
    <xf numFmtId="0" fontId="9" fillId="10" borderId="0" xfId="1" applyFont="1" applyFill="1" applyBorder="1" applyAlignment="1" applyProtection="1">
      <alignment horizontal="center" vertical="center"/>
      <protection locked="0"/>
    </xf>
    <xf numFmtId="0" fontId="9" fillId="10" borderId="6" xfId="1" applyFont="1" applyFill="1" applyBorder="1" applyAlignment="1" applyProtection="1">
      <alignment horizontal="center" vertical="center"/>
      <protection locked="0"/>
    </xf>
    <xf numFmtId="0" fontId="9" fillId="10" borderId="7" xfId="1" applyFont="1" applyFill="1" applyBorder="1" applyAlignment="1" applyProtection="1">
      <alignment horizontal="center" vertical="center"/>
      <protection locked="0"/>
    </xf>
    <xf numFmtId="0" fontId="9" fillId="10" borderId="8" xfId="1" applyFont="1" applyFill="1" applyBorder="1" applyAlignment="1" applyProtection="1">
      <alignment horizontal="center" vertical="center"/>
      <protection locked="0"/>
    </xf>
    <xf numFmtId="0" fontId="9" fillId="10" borderId="9" xfId="1" applyFont="1" applyFill="1" applyBorder="1" applyAlignment="1" applyProtection="1">
      <alignment horizontal="center" vertical="center"/>
      <protection locked="0"/>
    </xf>
    <xf numFmtId="0" fontId="9" fillId="11" borderId="5" xfId="1" applyFont="1" applyFill="1" applyBorder="1" applyAlignment="1" applyProtection="1">
      <alignment horizontal="center" vertical="center"/>
      <protection locked="0"/>
    </xf>
    <xf numFmtId="0" fontId="9" fillId="11" borderId="0" xfId="1" applyFont="1" applyFill="1" applyBorder="1" applyAlignment="1" applyProtection="1">
      <alignment horizontal="center" vertical="center"/>
      <protection locked="0"/>
    </xf>
    <xf numFmtId="0" fontId="9" fillId="11" borderId="6" xfId="1" applyFont="1" applyFill="1" applyBorder="1" applyAlignment="1" applyProtection="1">
      <alignment horizontal="center" vertical="center"/>
      <protection locked="0"/>
    </xf>
    <xf numFmtId="0" fontId="9" fillId="11" borderId="7" xfId="1" applyFont="1" applyFill="1" applyBorder="1" applyAlignment="1" applyProtection="1">
      <alignment horizontal="center" vertical="center"/>
      <protection locked="0"/>
    </xf>
    <xf numFmtId="0" fontId="9" fillId="11" borderId="8" xfId="1" applyFont="1" applyFill="1" applyBorder="1" applyAlignment="1" applyProtection="1">
      <alignment horizontal="center" vertical="center"/>
      <protection locked="0"/>
    </xf>
    <xf numFmtId="0" fontId="9" fillId="11" borderId="9" xfId="1" applyFont="1" applyFill="1" applyBorder="1" applyAlignment="1" applyProtection="1">
      <alignment horizontal="center" vertical="center"/>
      <protection locked="0"/>
    </xf>
    <xf numFmtId="0" fontId="6" fillId="13" borderId="1" xfId="0" applyFont="1" applyFill="1" applyBorder="1" applyAlignment="1" applyProtection="1">
      <alignment horizontal="left" vertical="top" wrapText="1"/>
      <protection locked="0"/>
    </xf>
    <xf numFmtId="0" fontId="6" fillId="6" borderId="1" xfId="0" applyFont="1" applyFill="1" applyBorder="1" applyAlignment="1" applyProtection="1">
      <alignment horizontal="left" vertical="top" wrapText="1"/>
      <protection locked="0"/>
    </xf>
    <xf numFmtId="0" fontId="2" fillId="7" borderId="0" xfId="0" applyFont="1" applyFill="1" applyAlignment="1">
      <alignment vertical="center" wrapText="1"/>
    </xf>
    <xf numFmtId="0" fontId="2" fillId="15" borderId="0" xfId="0" applyFont="1" applyFill="1" applyAlignment="1">
      <alignment horizontal="center" vertical="center" wrapText="1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2</xdr:row>
      <xdr:rowOff>123825</xdr:rowOff>
    </xdr:from>
    <xdr:to>
      <xdr:col>1</xdr:col>
      <xdr:colOff>431630</xdr:colOff>
      <xdr:row>8</xdr:row>
      <xdr:rowOff>38100</xdr:rowOff>
    </xdr:to>
    <xdr:pic>
      <xdr:nvPicPr>
        <xdr:cNvPr id="3" name="Resi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504825"/>
          <a:ext cx="955505" cy="1057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K58"/>
  <sheetViews>
    <sheetView tabSelected="1" zoomScaleNormal="100" workbookViewId="0">
      <selection activeCell="B15" sqref="B15:E15"/>
    </sheetView>
  </sheetViews>
  <sheetFormatPr defaultColWidth="0" defaultRowHeight="15" zeroHeight="1" x14ac:dyDescent="0.25"/>
  <cols>
    <col min="1" max="1" width="9.85546875" style="2" customWidth="1"/>
    <col min="2" max="5" width="9.85546875" style="1" customWidth="1"/>
    <col min="6" max="6" width="3.7109375" style="1" customWidth="1"/>
    <col min="7" max="10" width="9.85546875" style="1" customWidth="1"/>
    <col min="11" max="11" width="6" style="1" customWidth="1"/>
    <col min="12" max="16384" width="9.85546875" style="1" hidden="1"/>
  </cols>
  <sheetData>
    <row r="1" spans="1:11" ht="15" customHeight="1" x14ac:dyDescent="0.25">
      <c r="A1" s="125" t="s">
        <v>258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</row>
    <row r="2" spans="1:11" ht="15" customHeight="1" x14ac:dyDescent="0.25">
      <c r="A2" s="125"/>
      <c r="B2" s="125"/>
      <c r="C2" s="125"/>
      <c r="D2" s="125"/>
      <c r="E2" s="125"/>
      <c r="F2" s="125"/>
      <c r="G2" s="125"/>
      <c r="H2" s="125"/>
      <c r="I2" s="125"/>
      <c r="J2" s="125"/>
      <c r="K2" s="125"/>
    </row>
    <row r="3" spans="1:11" ht="15" customHeight="1" x14ac:dyDescent="0.25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</row>
    <row r="4" spans="1:11" x14ac:dyDescent="0.25">
      <c r="A4" s="30" t="s">
        <v>1</v>
      </c>
      <c r="B4" s="30"/>
      <c r="C4" s="30"/>
      <c r="D4" s="30"/>
      <c r="E4" s="77" t="s">
        <v>19</v>
      </c>
      <c r="F4" s="78"/>
      <c r="G4" s="78"/>
      <c r="H4" s="78"/>
      <c r="I4" s="79"/>
      <c r="J4" s="4"/>
      <c r="K4" s="4"/>
    </row>
    <row r="5" spans="1:11" x14ac:dyDescent="0.25">
      <c r="A5" s="30" t="s">
        <v>2</v>
      </c>
      <c r="B5" s="30"/>
      <c r="C5" s="30"/>
      <c r="D5" s="30"/>
      <c r="E5" s="77" t="s">
        <v>14</v>
      </c>
      <c r="F5" s="78"/>
      <c r="G5" s="78"/>
      <c r="H5" s="78"/>
      <c r="I5" s="79"/>
      <c r="J5" s="4"/>
      <c r="K5" s="4"/>
    </row>
    <row r="6" spans="1:11" x14ac:dyDescent="0.25">
      <c r="A6" s="30" t="s">
        <v>4</v>
      </c>
      <c r="B6" s="30"/>
      <c r="C6" s="30"/>
      <c r="D6" s="30"/>
      <c r="E6" s="77" t="s">
        <v>15</v>
      </c>
      <c r="F6" s="78"/>
      <c r="G6" s="78"/>
      <c r="H6" s="78"/>
      <c r="I6" s="79"/>
      <c r="J6" s="4"/>
      <c r="K6" s="4"/>
    </row>
    <row r="7" spans="1:11" x14ac:dyDescent="0.25">
      <c r="A7" s="30" t="s">
        <v>3</v>
      </c>
      <c r="B7" s="30"/>
      <c r="C7" s="30"/>
      <c r="D7" s="30"/>
      <c r="E7" s="77" t="s">
        <v>16</v>
      </c>
      <c r="F7" s="78"/>
      <c r="G7" s="78"/>
      <c r="H7" s="78"/>
      <c r="I7" s="79"/>
      <c r="J7" s="4"/>
      <c r="K7" s="4"/>
    </row>
    <row r="8" spans="1:11" x14ac:dyDescent="0.25">
      <c r="A8" s="30" t="s">
        <v>17</v>
      </c>
      <c r="B8" s="30"/>
      <c r="C8" s="30"/>
      <c r="D8" s="30"/>
      <c r="E8" s="77" t="s">
        <v>18</v>
      </c>
      <c r="F8" s="78"/>
      <c r="G8" s="78"/>
      <c r="H8" s="78"/>
      <c r="I8" s="79"/>
      <c r="J8" s="4"/>
      <c r="K8" s="4"/>
    </row>
    <row r="9" spans="1:11" x14ac:dyDescent="0.25">
      <c r="A9" s="11"/>
      <c r="B9" s="11"/>
      <c r="C9" s="11"/>
      <c r="D9" s="11"/>
      <c r="E9" s="74"/>
      <c r="F9" s="74"/>
      <c r="G9" s="74"/>
      <c r="H9" s="74"/>
      <c r="I9" s="74"/>
      <c r="J9" s="4"/>
      <c r="K9" s="4"/>
    </row>
    <row r="10" spans="1:11" s="75" customFormat="1" x14ac:dyDescent="0.25">
      <c r="A10" s="76" t="s">
        <v>254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</row>
    <row r="11" spans="1:11" s="75" customFormat="1" x14ac:dyDescent="0.25">
      <c r="A11" s="76" t="s">
        <v>255</v>
      </c>
      <c r="B11" s="76"/>
      <c r="C11" s="76"/>
      <c r="D11" s="76"/>
      <c r="E11" s="76"/>
      <c r="F11" s="76"/>
      <c r="G11" s="76"/>
      <c r="H11" s="76"/>
      <c r="I11" s="76"/>
      <c r="J11" s="76"/>
      <c r="K11" s="76"/>
    </row>
    <row r="12" spans="1:11" s="75" customFormat="1" x14ac:dyDescent="0.25"/>
    <row r="13" spans="1:11" x14ac:dyDescent="0.25">
      <c r="A13" s="9"/>
      <c r="B13" s="9"/>
      <c r="C13" s="9"/>
      <c r="D13" s="9"/>
      <c r="E13" s="8"/>
      <c r="F13" s="8"/>
      <c r="G13" s="8"/>
      <c r="H13" s="8"/>
      <c r="I13" s="8"/>
      <c r="J13" s="4"/>
      <c r="K13" s="4"/>
    </row>
    <row r="14" spans="1:11" ht="16.5" thickBot="1" x14ac:dyDescent="0.3">
      <c r="A14" s="10" t="s">
        <v>13</v>
      </c>
      <c r="B14" s="31" t="s">
        <v>0</v>
      </c>
      <c r="C14" s="31"/>
      <c r="D14" s="31"/>
      <c r="E14" s="31"/>
      <c r="F14" s="7"/>
      <c r="G14" s="7"/>
      <c r="H14" s="7"/>
      <c r="I14" s="4"/>
      <c r="J14" s="4"/>
      <c r="K14" s="4"/>
    </row>
    <row r="15" spans="1:11" x14ac:dyDescent="0.25">
      <c r="A15" s="10">
        <v>1</v>
      </c>
      <c r="B15" s="80"/>
      <c r="C15" s="81"/>
      <c r="D15" s="81"/>
      <c r="E15" s="82"/>
      <c r="F15" s="8"/>
      <c r="G15" s="44" t="s">
        <v>5</v>
      </c>
      <c r="H15" s="45"/>
      <c r="I15" s="45"/>
      <c r="J15" s="46"/>
      <c r="K15" s="4"/>
    </row>
    <row r="16" spans="1:11" x14ac:dyDescent="0.25">
      <c r="A16" s="10">
        <v>2</v>
      </c>
      <c r="B16" s="83"/>
      <c r="C16" s="84"/>
      <c r="D16" s="84"/>
      <c r="E16" s="85"/>
      <c r="F16" s="8"/>
      <c r="G16" s="47"/>
      <c r="H16" s="48"/>
      <c r="I16" s="48"/>
      <c r="J16" s="49"/>
      <c r="K16" s="4"/>
    </row>
    <row r="17" spans="1:11" x14ac:dyDescent="0.25">
      <c r="A17" s="10">
        <v>3</v>
      </c>
      <c r="B17" s="80"/>
      <c r="C17" s="81"/>
      <c r="D17" s="81"/>
      <c r="E17" s="82"/>
      <c r="F17" s="8"/>
      <c r="G17" s="86" t="s">
        <v>11</v>
      </c>
      <c r="H17" s="87"/>
      <c r="I17" s="87" t="s">
        <v>12</v>
      </c>
      <c r="J17" s="88"/>
      <c r="K17" s="4"/>
    </row>
    <row r="18" spans="1:11" ht="15.75" thickBot="1" x14ac:dyDescent="0.3">
      <c r="A18" s="10">
        <v>4</v>
      </c>
      <c r="B18" s="83"/>
      <c r="C18" s="84"/>
      <c r="D18" s="84"/>
      <c r="E18" s="85"/>
      <c r="F18" s="8"/>
      <c r="G18" s="89"/>
      <c r="H18" s="90"/>
      <c r="I18" s="90"/>
      <c r="J18" s="91"/>
      <c r="K18" s="4"/>
    </row>
    <row r="19" spans="1:11" x14ac:dyDescent="0.25">
      <c r="A19" s="10">
        <v>5</v>
      </c>
      <c r="B19" s="80"/>
      <c r="C19" s="81"/>
      <c r="D19" s="81"/>
      <c r="E19" s="82"/>
      <c r="F19" s="8"/>
      <c r="G19" s="50" t="s">
        <v>6</v>
      </c>
      <c r="H19" s="51"/>
      <c r="I19" s="51"/>
      <c r="J19" s="52"/>
      <c r="K19" s="4"/>
    </row>
    <row r="20" spans="1:11" x14ac:dyDescent="0.25">
      <c r="A20" s="10">
        <v>6</v>
      </c>
      <c r="B20" s="83"/>
      <c r="C20" s="84"/>
      <c r="D20" s="84"/>
      <c r="E20" s="85"/>
      <c r="F20" s="8"/>
      <c r="G20" s="53"/>
      <c r="H20" s="54"/>
      <c r="I20" s="54"/>
      <c r="J20" s="55"/>
      <c r="K20" s="4"/>
    </row>
    <row r="21" spans="1:11" ht="15" customHeight="1" x14ac:dyDescent="0.25">
      <c r="A21" s="10">
        <v>7</v>
      </c>
      <c r="B21" s="80"/>
      <c r="C21" s="81"/>
      <c r="D21" s="81"/>
      <c r="E21" s="82"/>
      <c r="F21" s="8"/>
      <c r="G21" s="92" t="s">
        <v>11</v>
      </c>
      <c r="H21" s="93"/>
      <c r="I21" s="93" t="s">
        <v>12</v>
      </c>
      <c r="J21" s="94"/>
      <c r="K21" s="4"/>
    </row>
    <row r="22" spans="1:11" ht="15" customHeight="1" thickBot="1" x14ac:dyDescent="0.3">
      <c r="A22" s="10">
        <v>8</v>
      </c>
      <c r="B22" s="83"/>
      <c r="C22" s="84"/>
      <c r="D22" s="84"/>
      <c r="E22" s="85"/>
      <c r="F22" s="8"/>
      <c r="G22" s="95"/>
      <c r="H22" s="96"/>
      <c r="I22" s="96"/>
      <c r="J22" s="97"/>
      <c r="K22" s="4"/>
    </row>
    <row r="23" spans="1:11" x14ac:dyDescent="0.25">
      <c r="A23" s="10">
        <v>9</v>
      </c>
      <c r="B23" s="80"/>
      <c r="C23" s="81"/>
      <c r="D23" s="81"/>
      <c r="E23" s="82"/>
      <c r="F23" s="8"/>
      <c r="G23" s="32" t="s">
        <v>7</v>
      </c>
      <c r="H23" s="33"/>
      <c r="I23" s="33"/>
      <c r="J23" s="34"/>
      <c r="K23" s="4"/>
    </row>
    <row r="24" spans="1:11" x14ac:dyDescent="0.25">
      <c r="A24" s="10">
        <v>10</v>
      </c>
      <c r="B24" s="83"/>
      <c r="C24" s="84"/>
      <c r="D24" s="84"/>
      <c r="E24" s="85"/>
      <c r="F24" s="8"/>
      <c r="G24" s="35"/>
      <c r="H24" s="36"/>
      <c r="I24" s="36"/>
      <c r="J24" s="37"/>
      <c r="K24" s="4"/>
    </row>
    <row r="25" spans="1:11" ht="15" customHeight="1" x14ac:dyDescent="0.25">
      <c r="A25" s="10">
        <v>11</v>
      </c>
      <c r="B25" s="80"/>
      <c r="C25" s="81"/>
      <c r="D25" s="81"/>
      <c r="E25" s="82"/>
      <c r="F25" s="8"/>
      <c r="G25" s="98" t="s">
        <v>11</v>
      </c>
      <c r="H25" s="99"/>
      <c r="I25" s="99" t="s">
        <v>12</v>
      </c>
      <c r="J25" s="100"/>
      <c r="K25" s="4"/>
    </row>
    <row r="26" spans="1:11" ht="15" customHeight="1" thickBot="1" x14ac:dyDescent="0.3">
      <c r="A26" s="10">
        <v>12</v>
      </c>
      <c r="B26" s="83"/>
      <c r="C26" s="84"/>
      <c r="D26" s="84"/>
      <c r="E26" s="85"/>
      <c r="F26" s="8"/>
      <c r="G26" s="101"/>
      <c r="H26" s="102"/>
      <c r="I26" s="102"/>
      <c r="J26" s="103"/>
      <c r="K26" s="4"/>
    </row>
    <row r="27" spans="1:11" x14ac:dyDescent="0.25">
      <c r="A27" s="10">
        <v>13</v>
      </c>
      <c r="B27" s="80"/>
      <c r="C27" s="81"/>
      <c r="D27" s="81"/>
      <c r="E27" s="82"/>
      <c r="F27" s="8"/>
      <c r="G27" s="38" t="s">
        <v>8</v>
      </c>
      <c r="H27" s="39"/>
      <c r="I27" s="39"/>
      <c r="J27" s="40"/>
      <c r="K27" s="4"/>
    </row>
    <row r="28" spans="1:11" x14ac:dyDescent="0.25">
      <c r="A28" s="10">
        <v>14</v>
      </c>
      <c r="B28" s="83"/>
      <c r="C28" s="84"/>
      <c r="D28" s="84"/>
      <c r="E28" s="85"/>
      <c r="F28" s="8"/>
      <c r="G28" s="41"/>
      <c r="H28" s="42"/>
      <c r="I28" s="42"/>
      <c r="J28" s="43"/>
      <c r="K28" s="4"/>
    </row>
    <row r="29" spans="1:11" ht="15" customHeight="1" x14ac:dyDescent="0.25">
      <c r="A29" s="10">
        <v>15</v>
      </c>
      <c r="B29" s="80"/>
      <c r="C29" s="81"/>
      <c r="D29" s="81"/>
      <c r="E29" s="82"/>
      <c r="F29" s="8"/>
      <c r="G29" s="104" t="s">
        <v>11</v>
      </c>
      <c r="H29" s="105"/>
      <c r="I29" s="105" t="s">
        <v>12</v>
      </c>
      <c r="J29" s="106"/>
      <c r="K29" s="4"/>
    </row>
    <row r="30" spans="1:11" ht="15" customHeight="1" thickBot="1" x14ac:dyDescent="0.3">
      <c r="A30" s="10">
        <v>16</v>
      </c>
      <c r="B30" s="83"/>
      <c r="C30" s="84"/>
      <c r="D30" s="84"/>
      <c r="E30" s="85"/>
      <c r="F30" s="8"/>
      <c r="G30" s="107"/>
      <c r="H30" s="108"/>
      <c r="I30" s="108"/>
      <c r="J30" s="109"/>
      <c r="K30" s="4"/>
    </row>
    <row r="31" spans="1:11" x14ac:dyDescent="0.25">
      <c r="A31" s="10">
        <v>17</v>
      </c>
      <c r="B31" s="80"/>
      <c r="C31" s="81"/>
      <c r="D31" s="81"/>
      <c r="E31" s="82"/>
      <c r="F31" s="8"/>
      <c r="G31" s="24" t="s">
        <v>9</v>
      </c>
      <c r="H31" s="25"/>
      <c r="I31" s="25"/>
      <c r="J31" s="26"/>
      <c r="K31" s="4"/>
    </row>
    <row r="32" spans="1:11" x14ac:dyDescent="0.25">
      <c r="A32" s="10">
        <v>18</v>
      </c>
      <c r="B32" s="83"/>
      <c r="C32" s="84"/>
      <c r="D32" s="84"/>
      <c r="E32" s="85"/>
      <c r="F32" s="8"/>
      <c r="G32" s="27"/>
      <c r="H32" s="28"/>
      <c r="I32" s="28"/>
      <c r="J32" s="29"/>
      <c r="K32" s="4"/>
    </row>
    <row r="33" spans="1:11" ht="15" customHeight="1" x14ac:dyDescent="0.25">
      <c r="A33" s="10">
        <v>19</v>
      </c>
      <c r="B33" s="80"/>
      <c r="C33" s="81"/>
      <c r="D33" s="81"/>
      <c r="E33" s="82"/>
      <c r="F33" s="8"/>
      <c r="G33" s="110" t="s">
        <v>11</v>
      </c>
      <c r="H33" s="111"/>
      <c r="I33" s="111" t="s">
        <v>12</v>
      </c>
      <c r="J33" s="112"/>
      <c r="K33" s="4"/>
    </row>
    <row r="34" spans="1:11" ht="15" customHeight="1" thickBot="1" x14ac:dyDescent="0.3">
      <c r="A34" s="10">
        <v>20</v>
      </c>
      <c r="B34" s="83"/>
      <c r="C34" s="84"/>
      <c r="D34" s="84"/>
      <c r="E34" s="85"/>
      <c r="F34" s="8"/>
      <c r="G34" s="113"/>
      <c r="H34" s="114"/>
      <c r="I34" s="114"/>
      <c r="J34" s="115"/>
      <c r="K34" s="4"/>
    </row>
    <row r="35" spans="1:11" x14ac:dyDescent="0.25">
      <c r="A35" s="10">
        <v>21</v>
      </c>
      <c r="B35" s="80"/>
      <c r="C35" s="81"/>
      <c r="D35" s="81"/>
      <c r="E35" s="82"/>
      <c r="F35" s="8"/>
      <c r="G35" s="56" t="s">
        <v>10</v>
      </c>
      <c r="H35" s="57"/>
      <c r="I35" s="57"/>
      <c r="J35" s="58"/>
      <c r="K35" s="4"/>
    </row>
    <row r="36" spans="1:11" x14ac:dyDescent="0.25">
      <c r="A36" s="10">
        <v>22</v>
      </c>
      <c r="B36" s="83"/>
      <c r="C36" s="84"/>
      <c r="D36" s="84"/>
      <c r="E36" s="85"/>
      <c r="F36" s="8"/>
      <c r="G36" s="59"/>
      <c r="H36" s="60"/>
      <c r="I36" s="60"/>
      <c r="J36" s="61"/>
      <c r="K36" s="4"/>
    </row>
    <row r="37" spans="1:11" ht="15" customHeight="1" x14ac:dyDescent="0.25">
      <c r="A37" s="10">
        <v>23</v>
      </c>
      <c r="B37" s="80"/>
      <c r="C37" s="81"/>
      <c r="D37" s="81"/>
      <c r="E37" s="82"/>
      <c r="F37" s="8"/>
      <c r="G37" s="116" t="s">
        <v>11</v>
      </c>
      <c r="H37" s="117"/>
      <c r="I37" s="117" t="s">
        <v>12</v>
      </c>
      <c r="J37" s="118"/>
      <c r="K37" s="4"/>
    </row>
    <row r="38" spans="1:11" ht="15" customHeight="1" thickBot="1" x14ac:dyDescent="0.3">
      <c r="A38" s="10">
        <v>24</v>
      </c>
      <c r="B38" s="83"/>
      <c r="C38" s="84"/>
      <c r="D38" s="84"/>
      <c r="E38" s="85"/>
      <c r="F38" s="8"/>
      <c r="G38" s="119"/>
      <c r="H38" s="120"/>
      <c r="I38" s="120"/>
      <c r="J38" s="121"/>
      <c r="K38" s="4"/>
    </row>
    <row r="39" spans="1:11" x14ac:dyDescent="0.25">
      <c r="A39" s="10">
        <v>25</v>
      </c>
      <c r="B39" s="80"/>
      <c r="C39" s="81"/>
      <c r="D39" s="81"/>
      <c r="E39" s="82"/>
      <c r="F39" s="8"/>
      <c r="G39" s="62"/>
      <c r="H39" s="62"/>
      <c r="I39" s="62"/>
      <c r="J39" s="62"/>
      <c r="K39" s="4"/>
    </row>
    <row r="40" spans="1:11" x14ac:dyDescent="0.25">
      <c r="A40" s="10">
        <v>26</v>
      </c>
      <c r="B40" s="83"/>
      <c r="C40" s="84"/>
      <c r="D40" s="84"/>
      <c r="E40" s="85"/>
      <c r="F40" s="8"/>
      <c r="G40" s="62"/>
      <c r="H40" s="62"/>
      <c r="I40" s="62"/>
      <c r="J40" s="62"/>
      <c r="K40" s="4"/>
    </row>
    <row r="41" spans="1:11" x14ac:dyDescent="0.25">
      <c r="A41" s="10">
        <v>27</v>
      </c>
      <c r="B41" s="80"/>
      <c r="C41" s="81"/>
      <c r="D41" s="81"/>
      <c r="E41" s="82"/>
      <c r="F41" s="8"/>
      <c r="G41" s="62"/>
      <c r="H41" s="62"/>
      <c r="I41" s="62"/>
      <c r="J41" s="62"/>
      <c r="K41" s="4"/>
    </row>
    <row r="42" spans="1:11" x14ac:dyDescent="0.25">
      <c r="A42" s="10">
        <v>28</v>
      </c>
      <c r="B42" s="83"/>
      <c r="C42" s="84"/>
      <c r="D42" s="84"/>
      <c r="E42" s="85"/>
      <c r="F42" s="8"/>
      <c r="G42" s="62"/>
      <c r="H42" s="62"/>
      <c r="I42" s="62"/>
      <c r="J42" s="62"/>
      <c r="K42" s="4"/>
    </row>
    <row r="43" spans="1:11" x14ac:dyDescent="0.25">
      <c r="A43" s="10">
        <v>29</v>
      </c>
      <c r="B43" s="80"/>
      <c r="C43" s="81"/>
      <c r="D43" s="81"/>
      <c r="E43" s="82"/>
      <c r="F43" s="8"/>
      <c r="G43" s="62"/>
      <c r="H43" s="62"/>
      <c r="I43" s="62"/>
      <c r="J43" s="62"/>
      <c r="K43" s="4"/>
    </row>
    <row r="44" spans="1:11" x14ac:dyDescent="0.25">
      <c r="A44" s="10">
        <v>30</v>
      </c>
      <c r="B44" s="83"/>
      <c r="C44" s="84"/>
      <c r="D44" s="84"/>
      <c r="E44" s="85"/>
      <c r="F44" s="8"/>
      <c r="G44" s="62"/>
      <c r="H44" s="62"/>
      <c r="I44" s="62"/>
      <c r="J44" s="62"/>
      <c r="K44" s="4"/>
    </row>
    <row r="45" spans="1:11" x14ac:dyDescent="0.25">
      <c r="A45" s="10">
        <v>31</v>
      </c>
      <c r="B45" s="80"/>
      <c r="C45" s="81"/>
      <c r="D45" s="81"/>
      <c r="E45" s="82"/>
      <c r="F45" s="8"/>
      <c r="G45" s="62"/>
      <c r="H45" s="62"/>
      <c r="I45" s="62"/>
      <c r="J45" s="62"/>
      <c r="K45" s="4"/>
    </row>
    <row r="46" spans="1:11" x14ac:dyDescent="0.25">
      <c r="A46" s="10">
        <v>32</v>
      </c>
      <c r="B46" s="83"/>
      <c r="C46" s="84"/>
      <c r="D46" s="84"/>
      <c r="E46" s="85"/>
      <c r="F46" s="8"/>
      <c r="G46" s="62"/>
      <c r="H46" s="62"/>
      <c r="I46" s="62"/>
      <c r="J46" s="62"/>
      <c r="K46" s="4"/>
    </row>
    <row r="47" spans="1:11" x14ac:dyDescent="0.25">
      <c r="A47" s="10">
        <v>33</v>
      </c>
      <c r="B47" s="80"/>
      <c r="C47" s="81"/>
      <c r="D47" s="81"/>
      <c r="E47" s="82"/>
      <c r="F47" s="8"/>
      <c r="G47" s="62"/>
      <c r="H47" s="62"/>
      <c r="I47" s="62"/>
      <c r="J47" s="62"/>
      <c r="K47" s="4"/>
    </row>
    <row r="48" spans="1:11" x14ac:dyDescent="0.25">
      <c r="A48" s="10">
        <v>34</v>
      </c>
      <c r="B48" s="83"/>
      <c r="C48" s="84"/>
      <c r="D48" s="84"/>
      <c r="E48" s="85"/>
      <c r="F48" s="8"/>
      <c r="G48" s="62"/>
      <c r="H48" s="62"/>
      <c r="I48" s="62"/>
      <c r="J48" s="62"/>
      <c r="K48" s="4"/>
    </row>
    <row r="49" spans="1:11" x14ac:dyDescent="0.25">
      <c r="A49" s="10">
        <v>35</v>
      </c>
      <c r="B49" s="80"/>
      <c r="C49" s="81"/>
      <c r="D49" s="81"/>
      <c r="E49" s="82"/>
      <c r="F49" s="8"/>
      <c r="G49" s="62"/>
      <c r="H49" s="62"/>
      <c r="I49" s="62"/>
      <c r="J49" s="62"/>
      <c r="K49" s="4"/>
    </row>
    <row r="50" spans="1:11" x14ac:dyDescent="0.25">
      <c r="A50" s="10">
        <v>36</v>
      </c>
      <c r="B50" s="83"/>
      <c r="C50" s="84"/>
      <c r="D50" s="84"/>
      <c r="E50" s="85"/>
      <c r="F50" s="8"/>
      <c r="G50" s="62"/>
      <c r="H50" s="62"/>
      <c r="I50" s="62"/>
      <c r="J50" s="62"/>
      <c r="K50" s="4"/>
    </row>
    <row r="51" spans="1:11" x14ac:dyDescent="0.25">
      <c r="A51" s="10">
        <v>37</v>
      </c>
      <c r="B51" s="80"/>
      <c r="C51" s="81"/>
      <c r="D51" s="81"/>
      <c r="E51" s="82"/>
      <c r="F51" s="8"/>
      <c r="G51" s="62"/>
      <c r="H51" s="62"/>
      <c r="I51" s="62"/>
      <c r="J51" s="62"/>
      <c r="K51" s="4"/>
    </row>
    <row r="52" spans="1:11" x14ac:dyDescent="0.25">
      <c r="A52" s="10">
        <v>38</v>
      </c>
      <c r="B52" s="83"/>
      <c r="C52" s="84"/>
      <c r="D52" s="84"/>
      <c r="E52" s="85"/>
      <c r="F52" s="8"/>
      <c r="G52" s="62"/>
      <c r="H52" s="62"/>
      <c r="I52" s="62"/>
      <c r="J52" s="62"/>
      <c r="K52" s="4"/>
    </row>
    <row r="53" spans="1:11" x14ac:dyDescent="0.25">
      <c r="A53" s="10">
        <v>39</v>
      </c>
      <c r="B53" s="80"/>
      <c r="C53" s="81"/>
      <c r="D53" s="81"/>
      <c r="E53" s="82"/>
      <c r="F53" s="8"/>
      <c r="G53" s="62"/>
      <c r="H53" s="62"/>
      <c r="I53" s="62"/>
      <c r="J53" s="62"/>
      <c r="K53" s="4"/>
    </row>
    <row r="54" spans="1:11" x14ac:dyDescent="0.25">
      <c r="A54" s="10">
        <v>40</v>
      </c>
      <c r="B54" s="83"/>
      <c r="C54" s="84"/>
      <c r="D54" s="84"/>
      <c r="E54" s="85"/>
      <c r="F54" s="8"/>
      <c r="G54" s="62"/>
      <c r="H54" s="62"/>
      <c r="I54" s="62"/>
      <c r="J54" s="62"/>
      <c r="K54" s="4"/>
    </row>
    <row r="55" spans="1:11" x14ac:dyDescent="0.25">
      <c r="A55" s="3"/>
      <c r="B55" s="5"/>
      <c r="C55" s="5"/>
      <c r="D55" s="5"/>
      <c r="E55" s="5"/>
      <c r="F55" s="5"/>
      <c r="G55" s="5"/>
      <c r="H55" s="5"/>
      <c r="I55" s="6"/>
      <c r="J55" s="6"/>
      <c r="K55" s="4"/>
    </row>
    <row r="56" spans="1:11" x14ac:dyDescent="0.25">
      <c r="A56" s="3"/>
      <c r="B56" s="5"/>
      <c r="C56" s="5"/>
      <c r="D56" s="5"/>
      <c r="E56" s="5"/>
      <c r="F56" s="5"/>
      <c r="G56" s="5"/>
      <c r="H56" s="5"/>
      <c r="I56" s="6"/>
      <c r="J56" s="6"/>
      <c r="K56" s="4"/>
    </row>
    <row r="57" spans="1:11" x14ac:dyDescent="0.25">
      <c r="A57" s="3"/>
      <c r="B57" s="5"/>
      <c r="C57" s="5"/>
      <c r="D57" s="5"/>
      <c r="E57" s="5"/>
      <c r="F57" s="5"/>
      <c r="G57" s="5"/>
      <c r="H57" s="5"/>
      <c r="I57" s="6"/>
      <c r="J57" s="6"/>
      <c r="K57" s="4"/>
    </row>
    <row r="58" spans="1:11" hidden="1" x14ac:dyDescent="0.25"/>
  </sheetData>
  <sheetProtection algorithmName="SHA-512" hashValue="OzlBebe0mx0Xw6GeAAKmoeQKEVcfaqI9pAtvh4+vY+UJZce9mow6HvU4aZ8EMF/nj5lITERb54Y7z6q9wldvCQ==" saltValue="h1ZltZFrP5/FiP4SxGhrjQ==" spinCount="100000" sheet="1" objects="1" scenarios="1" selectLockedCells="1"/>
  <mergeCells count="84">
    <mergeCell ref="A1:K2"/>
    <mergeCell ref="G47:J48"/>
    <mergeCell ref="G49:H50"/>
    <mergeCell ref="I49:J50"/>
    <mergeCell ref="G51:J52"/>
    <mergeCell ref="G53:H54"/>
    <mergeCell ref="I53:J54"/>
    <mergeCell ref="G41:H42"/>
    <mergeCell ref="I41:J42"/>
    <mergeCell ref="G43:J44"/>
    <mergeCell ref="G45:H46"/>
    <mergeCell ref="I45:J46"/>
    <mergeCell ref="I33:J34"/>
    <mergeCell ref="G35:J36"/>
    <mergeCell ref="G37:H38"/>
    <mergeCell ref="I37:J38"/>
    <mergeCell ref="G39:J40"/>
    <mergeCell ref="G15:J16"/>
    <mergeCell ref="G17:H18"/>
    <mergeCell ref="I17:J18"/>
    <mergeCell ref="G19:J20"/>
    <mergeCell ref="G21:H22"/>
    <mergeCell ref="I21:J22"/>
    <mergeCell ref="G23:J24"/>
    <mergeCell ref="G25:H26"/>
    <mergeCell ref="I25:J26"/>
    <mergeCell ref="G27:J28"/>
    <mergeCell ref="G29:H30"/>
    <mergeCell ref="I29:J30"/>
    <mergeCell ref="A4:D4"/>
    <mergeCell ref="A5:D5"/>
    <mergeCell ref="A6:D6"/>
    <mergeCell ref="A7:D7"/>
    <mergeCell ref="B14:E14"/>
    <mergeCell ref="A8:D8"/>
    <mergeCell ref="A10:K10"/>
    <mergeCell ref="A11:K11"/>
    <mergeCell ref="B15:E15"/>
    <mergeCell ref="G31:J32"/>
    <mergeCell ref="G33:H34"/>
    <mergeCell ref="E4:I4"/>
    <mergeCell ref="E5:I5"/>
    <mergeCell ref="E6:I6"/>
    <mergeCell ref="E7:I7"/>
    <mergeCell ref="E8:I8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41:E41"/>
    <mergeCell ref="B42:E42"/>
    <mergeCell ref="B43:E43"/>
    <mergeCell ref="B44:E44"/>
    <mergeCell ref="B45:E45"/>
    <mergeCell ref="B46:E46"/>
    <mergeCell ref="B47:E47"/>
    <mergeCell ref="B48:E48"/>
    <mergeCell ref="B54:E54"/>
    <mergeCell ref="B49:E49"/>
    <mergeCell ref="B50:E50"/>
    <mergeCell ref="B51:E51"/>
    <mergeCell ref="B52:E52"/>
    <mergeCell ref="B53:E53"/>
  </mergeCells>
  <hyperlinks>
    <hyperlink ref="G17:H18" location="'T1'!A1" display="1. Dönem"/>
    <hyperlink ref="I17:J18" location="'T2'!A1" display="2. Dönem"/>
    <hyperlink ref="G21:H22" location="'HB1'!A1" display="1. Dönem"/>
    <hyperlink ref="I21:J22" location="'HB2'!A1" display="2. Dönem"/>
    <hyperlink ref="G25:H26" location="'MAT1'!A1" display="1. Dönem"/>
    <hyperlink ref="I25:J26" location="'MAT2'!A1" display="2. Dönem"/>
    <hyperlink ref="G29:H30" location="'GS1'!A1" display="1. Dönem"/>
    <hyperlink ref="I29:J30" location="'GS2'!A1" display="2. Dönem"/>
    <hyperlink ref="G33:H34" location="'BO1'!A1" display="1. Dönem"/>
    <hyperlink ref="I33:J34" location="'BO2'!A1" display="2. Dönem"/>
    <hyperlink ref="G37:H38" location="MÜZ1!A1" display="1. Dönem"/>
    <hyperlink ref="I37:J38" location="MÜZ2!A1" display="2. Dönem"/>
  </hyperlinks>
  <printOptions horizontalCentered="1" verticalCentered="1"/>
  <pageMargins left="0.25" right="0.25" top="0.75" bottom="0.75" header="0.3" footer="0.3"/>
  <pageSetup paperSize="9" orientation="portrait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P114"/>
  <sheetViews>
    <sheetView workbookViewId="0">
      <pane ySplit="4" topLeftCell="A8" activePane="bottomLeft" state="frozen"/>
      <selection pane="bottomLeft" activeCell="K13" sqref="K13"/>
    </sheetView>
  </sheetViews>
  <sheetFormatPr defaultColWidth="0" defaultRowHeight="15" zeroHeight="1" x14ac:dyDescent="0.25"/>
  <cols>
    <col min="1" max="1" width="47.5703125" style="1" customWidth="1"/>
    <col min="2" max="41" width="3.85546875" style="1" customWidth="1"/>
    <col min="42" max="42" width="1.42578125" style="1" customWidth="1"/>
    <col min="43" max="16384" width="3.85546875" style="1" hidden="1"/>
  </cols>
  <sheetData>
    <row r="1" spans="1:41" ht="36.75" customHeight="1" x14ac:dyDescent="0.25">
      <c r="A1" s="63" t="str">
        <f>CONCATENATE('GİRİŞ SAYFASI'!E8," ","EĞİTİM ÖĞRETİM YILI"," ",'GİRİŞ SAYFASI'!E4," ",'GİRİŞ SAYFASI'!E5," ","SINIFI 1. DÖNEM BEDEN EĞİTİMİ VE OYUN DERSİ BECERİ DEĞERLENDİRME TABLOSU")</f>
        <v>2024-2025 EĞİTİM ÖĞRETİM YILI NİHAT GÜNDÜZ İLKOKULU 1-A SINIFI 1. DÖNEM BEDEN EĞİTİMİ VE OYUN DERSİ BECERİ DEĞERLENDİRME TABLOSU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</row>
    <row r="2" spans="1:41" ht="36.75" customHeight="1" x14ac:dyDescent="0.25">
      <c r="A2" s="65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7"/>
    </row>
    <row r="3" spans="1:41" ht="22.5" customHeight="1" x14ac:dyDescent="0.25">
      <c r="A3" s="23"/>
      <c r="B3" s="64" t="s">
        <v>256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</row>
    <row r="4" spans="1:41" s="12" customFormat="1" ht="103.5" customHeight="1" x14ac:dyDescent="0.3">
      <c r="A4" s="22" t="s">
        <v>21</v>
      </c>
      <c r="B4" s="16">
        <f>'GİRİŞ SAYFASI'!B15</f>
        <v>0</v>
      </c>
      <c r="C4" s="16">
        <f>'GİRİŞ SAYFASI'!B16</f>
        <v>0</v>
      </c>
      <c r="D4" s="16">
        <f>'GİRİŞ SAYFASI'!B17</f>
        <v>0</v>
      </c>
      <c r="E4" s="16">
        <f>'GİRİŞ SAYFASI'!B18</f>
        <v>0</v>
      </c>
      <c r="F4" s="16">
        <f>'GİRİŞ SAYFASI'!B19</f>
        <v>0</v>
      </c>
      <c r="G4" s="16">
        <f>'GİRİŞ SAYFASI'!B20</f>
        <v>0</v>
      </c>
      <c r="H4" s="16">
        <f>'GİRİŞ SAYFASI'!B21</f>
        <v>0</v>
      </c>
      <c r="I4" s="16">
        <f>'GİRİŞ SAYFASI'!B22</f>
        <v>0</v>
      </c>
      <c r="J4" s="16">
        <f>'GİRİŞ SAYFASI'!B23</f>
        <v>0</v>
      </c>
      <c r="K4" s="16">
        <f>'GİRİŞ SAYFASI'!B24</f>
        <v>0</v>
      </c>
      <c r="L4" s="16">
        <f>'GİRİŞ SAYFASI'!B25</f>
        <v>0</v>
      </c>
      <c r="M4" s="16">
        <f>'GİRİŞ SAYFASI'!B26</f>
        <v>0</v>
      </c>
      <c r="N4" s="16">
        <f>'GİRİŞ SAYFASI'!B27</f>
        <v>0</v>
      </c>
      <c r="O4" s="16">
        <f>'GİRİŞ SAYFASI'!B28</f>
        <v>0</v>
      </c>
      <c r="P4" s="16">
        <f>'GİRİŞ SAYFASI'!B29</f>
        <v>0</v>
      </c>
      <c r="Q4" s="16">
        <f>'GİRİŞ SAYFASI'!B30</f>
        <v>0</v>
      </c>
      <c r="R4" s="16">
        <f>'GİRİŞ SAYFASI'!B31</f>
        <v>0</v>
      </c>
      <c r="S4" s="16">
        <f>'GİRİŞ SAYFASI'!B32</f>
        <v>0</v>
      </c>
      <c r="T4" s="16">
        <f>'GİRİŞ SAYFASI'!B33</f>
        <v>0</v>
      </c>
      <c r="U4" s="16">
        <f>'GİRİŞ SAYFASI'!B34</f>
        <v>0</v>
      </c>
      <c r="V4" s="16">
        <f>'GİRİŞ SAYFASI'!B35</f>
        <v>0</v>
      </c>
      <c r="W4" s="16">
        <f>'GİRİŞ SAYFASI'!B36</f>
        <v>0</v>
      </c>
      <c r="X4" s="16">
        <f>'GİRİŞ SAYFASI'!B37</f>
        <v>0</v>
      </c>
      <c r="Y4" s="16">
        <f>'GİRİŞ SAYFASI'!B38</f>
        <v>0</v>
      </c>
      <c r="Z4" s="16">
        <f>'GİRİŞ SAYFASI'!B39</f>
        <v>0</v>
      </c>
      <c r="AA4" s="16">
        <f>'GİRİŞ SAYFASI'!B40</f>
        <v>0</v>
      </c>
      <c r="AB4" s="16">
        <f>'GİRİŞ SAYFASI'!B41</f>
        <v>0</v>
      </c>
      <c r="AC4" s="16">
        <f>'GİRİŞ SAYFASI'!B42</f>
        <v>0</v>
      </c>
      <c r="AD4" s="16">
        <f>'GİRİŞ SAYFASI'!B43</f>
        <v>0</v>
      </c>
      <c r="AE4" s="16">
        <f>'GİRİŞ SAYFASI'!B44</f>
        <v>0</v>
      </c>
      <c r="AF4" s="16">
        <f>'GİRİŞ SAYFASI'!B45</f>
        <v>0</v>
      </c>
      <c r="AG4" s="16">
        <f>'GİRİŞ SAYFASI'!B46</f>
        <v>0</v>
      </c>
      <c r="AH4" s="16">
        <f>'GİRİŞ SAYFASI'!B47</f>
        <v>0</v>
      </c>
      <c r="AI4" s="16">
        <f>'GİRİŞ SAYFASI'!B48</f>
        <v>0</v>
      </c>
      <c r="AJ4" s="16">
        <f>'GİRİŞ SAYFASI'!B49</f>
        <v>0</v>
      </c>
      <c r="AK4" s="16">
        <f>'GİRİŞ SAYFASI'!B50</f>
        <v>0</v>
      </c>
      <c r="AL4" s="16">
        <f>'GİRİŞ SAYFASI'!B51</f>
        <v>0</v>
      </c>
      <c r="AM4" s="16">
        <f>'GİRİŞ SAYFASI'!B52</f>
        <v>0</v>
      </c>
      <c r="AN4" s="16">
        <f>'GİRİŞ SAYFASI'!B53</f>
        <v>0</v>
      </c>
      <c r="AO4" s="16">
        <f>'GİRİŞ SAYFASI'!B54</f>
        <v>0</v>
      </c>
    </row>
    <row r="5" spans="1:41" ht="27" customHeight="1" x14ac:dyDescent="0.25">
      <c r="A5" s="18" t="s">
        <v>206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</row>
    <row r="6" spans="1:41" ht="27" customHeight="1" x14ac:dyDescent="0.25">
      <c r="A6" s="17" t="s">
        <v>207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</row>
    <row r="7" spans="1:41" ht="27" customHeight="1" x14ac:dyDescent="0.25">
      <c r="A7" s="18" t="s">
        <v>208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</row>
    <row r="8" spans="1:41" ht="27" customHeight="1" x14ac:dyDescent="0.25">
      <c r="A8" s="17" t="s">
        <v>209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</row>
    <row r="9" spans="1:41" ht="27" customHeight="1" x14ac:dyDescent="0.25">
      <c r="A9" s="18" t="s">
        <v>210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</row>
    <row r="10" spans="1:41" ht="27" customHeight="1" x14ac:dyDescent="0.25">
      <c r="A10" s="17" t="s">
        <v>211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</row>
    <row r="11" spans="1:41" ht="27" customHeight="1" x14ac:dyDescent="0.25">
      <c r="A11" s="18" t="s">
        <v>212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</row>
    <row r="12" spans="1:41" ht="27" customHeight="1" x14ac:dyDescent="0.25">
      <c r="A12" s="17" t="s">
        <v>213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</row>
    <row r="13" spans="1:41" ht="27" customHeight="1" x14ac:dyDescent="0.25">
      <c r="A13" s="18" t="s">
        <v>214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</row>
    <row r="14" spans="1:41" ht="27" customHeight="1" x14ac:dyDescent="0.25">
      <c r="A14" s="17" t="s">
        <v>215</v>
      </c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</row>
    <row r="15" spans="1:41" ht="27" customHeight="1" x14ac:dyDescent="0.25">
      <c r="A15" s="18" t="s">
        <v>216</v>
      </c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</row>
    <row r="16" spans="1:41" ht="27" customHeight="1" x14ac:dyDescent="0.25">
      <c r="A16" s="17" t="s">
        <v>217</v>
      </c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</row>
    <row r="17" spans="1:41" ht="27" customHeight="1" x14ac:dyDescent="0.25">
      <c r="A17" s="122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</row>
    <row r="18" spans="1:41" ht="27" customHeight="1" x14ac:dyDescent="0.25">
      <c r="A18" s="123"/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</row>
    <row r="19" spans="1:41" s="13" customFormat="1" ht="47.25" customHeight="1" x14ac:dyDescent="0.2">
      <c r="A19" s="19" t="s">
        <v>257</v>
      </c>
      <c r="B19" s="20" t="e">
        <f>AVERAGE(B5:B18)</f>
        <v>#DIV/0!</v>
      </c>
      <c r="C19" s="20" t="e">
        <f>AVERAGE(C5:C18)</f>
        <v>#DIV/0!</v>
      </c>
      <c r="D19" s="20" t="e">
        <f>AVERAGE(D5:D18)</f>
        <v>#DIV/0!</v>
      </c>
      <c r="E19" s="20" t="e">
        <f>AVERAGE(E5:E18)</f>
        <v>#DIV/0!</v>
      </c>
      <c r="F19" s="20" t="e">
        <f>AVERAGE(F5:F18)</f>
        <v>#DIV/0!</v>
      </c>
      <c r="G19" s="20" t="e">
        <f>AVERAGE(G5:G18)</f>
        <v>#DIV/0!</v>
      </c>
      <c r="H19" s="20" t="e">
        <f>AVERAGE(H5:H18)</f>
        <v>#DIV/0!</v>
      </c>
      <c r="I19" s="20" t="e">
        <f>AVERAGE(I5:I18)</f>
        <v>#DIV/0!</v>
      </c>
      <c r="J19" s="20" t="e">
        <f>AVERAGE(J5:J18)</f>
        <v>#DIV/0!</v>
      </c>
      <c r="K19" s="20" t="e">
        <f>AVERAGE(K5:K18)</f>
        <v>#DIV/0!</v>
      </c>
      <c r="L19" s="20" t="e">
        <f>AVERAGE(L5:L18)</f>
        <v>#DIV/0!</v>
      </c>
      <c r="M19" s="20" t="e">
        <f>AVERAGE(M5:M18)</f>
        <v>#DIV/0!</v>
      </c>
      <c r="N19" s="20" t="e">
        <f>AVERAGE(N5:N18)</f>
        <v>#DIV/0!</v>
      </c>
      <c r="O19" s="20" t="e">
        <f>AVERAGE(O5:O18)</f>
        <v>#DIV/0!</v>
      </c>
      <c r="P19" s="20" t="e">
        <f>AVERAGE(P5:P18)</f>
        <v>#DIV/0!</v>
      </c>
      <c r="Q19" s="20" t="e">
        <f>AVERAGE(Q5:Q18)</f>
        <v>#DIV/0!</v>
      </c>
      <c r="R19" s="20" t="e">
        <f>AVERAGE(R5:R18)</f>
        <v>#DIV/0!</v>
      </c>
      <c r="S19" s="20" t="e">
        <f>AVERAGE(S5:S18)</f>
        <v>#DIV/0!</v>
      </c>
      <c r="T19" s="20" t="e">
        <f>AVERAGE(T5:T18)</f>
        <v>#DIV/0!</v>
      </c>
      <c r="U19" s="20" t="e">
        <f>AVERAGE(U5:U18)</f>
        <v>#DIV/0!</v>
      </c>
      <c r="V19" s="20" t="e">
        <f>AVERAGE(V5:V18)</f>
        <v>#DIV/0!</v>
      </c>
      <c r="W19" s="20" t="e">
        <f>AVERAGE(W5:W18)</f>
        <v>#DIV/0!</v>
      </c>
      <c r="X19" s="20" t="e">
        <f>AVERAGE(X5:X18)</f>
        <v>#DIV/0!</v>
      </c>
      <c r="Y19" s="20" t="e">
        <f>AVERAGE(Y5:Y18)</f>
        <v>#DIV/0!</v>
      </c>
      <c r="Z19" s="20" t="e">
        <f>AVERAGE(Z5:Z18)</f>
        <v>#DIV/0!</v>
      </c>
      <c r="AA19" s="20" t="e">
        <f>AVERAGE(AA5:AA18)</f>
        <v>#DIV/0!</v>
      </c>
      <c r="AB19" s="20" t="e">
        <f>AVERAGE(AB5:AB18)</f>
        <v>#DIV/0!</v>
      </c>
      <c r="AC19" s="20" t="e">
        <f>AVERAGE(AC5:AC18)</f>
        <v>#DIV/0!</v>
      </c>
      <c r="AD19" s="20" t="e">
        <f>AVERAGE(AD5:AD18)</f>
        <v>#DIV/0!</v>
      </c>
      <c r="AE19" s="20" t="e">
        <f>AVERAGE(AE5:AE18)</f>
        <v>#DIV/0!</v>
      </c>
      <c r="AF19" s="20" t="e">
        <f>AVERAGE(AF5:AF18)</f>
        <v>#DIV/0!</v>
      </c>
      <c r="AG19" s="20" t="e">
        <f>AVERAGE(AG5:AG18)</f>
        <v>#DIV/0!</v>
      </c>
      <c r="AH19" s="20" t="e">
        <f>AVERAGE(AH5:AH18)</f>
        <v>#DIV/0!</v>
      </c>
      <c r="AI19" s="20" t="e">
        <f>AVERAGE(AI5:AI18)</f>
        <v>#DIV/0!</v>
      </c>
      <c r="AJ19" s="20" t="e">
        <f>AVERAGE(AJ5:AJ18)</f>
        <v>#DIV/0!</v>
      </c>
      <c r="AK19" s="20" t="e">
        <f>AVERAGE(AK5:AK18)</f>
        <v>#DIV/0!</v>
      </c>
      <c r="AL19" s="20" t="e">
        <f>AVERAGE(AL5:AL18)</f>
        <v>#DIV/0!</v>
      </c>
      <c r="AM19" s="20" t="e">
        <f>AVERAGE(AM5:AM18)</f>
        <v>#DIV/0!</v>
      </c>
      <c r="AN19" s="20" t="e">
        <f>AVERAGE(AN5:AN18)</f>
        <v>#DIV/0!</v>
      </c>
      <c r="AO19" s="20" t="e">
        <f>AVERAGE(AO5:AO18)</f>
        <v>#DIV/0!</v>
      </c>
    </row>
    <row r="20" spans="1:41" ht="89.25" customHeight="1" x14ac:dyDescent="0.25">
      <c r="A20" s="19" t="s">
        <v>20</v>
      </c>
      <c r="B20" s="21" t="e">
        <f>IF(B19&gt;3.51,"Çok İyi",IF(B19&gt;2.5,"İyi",IF(B19&gt;1.5,"Kabul Edilebilir","Geliştirilmeli")))</f>
        <v>#DIV/0!</v>
      </c>
      <c r="C20" s="21" t="e">
        <f t="shared" ref="C20:AO20" si="0">IF(C19&gt;3.51,"Çok İyi",IF(C19&gt;2.5,"İyi",IF(C19&gt;1.5,"Kabul Edilebilir","Geliştirilmeli")))</f>
        <v>#DIV/0!</v>
      </c>
      <c r="D20" s="21" t="e">
        <f t="shared" si="0"/>
        <v>#DIV/0!</v>
      </c>
      <c r="E20" s="21" t="e">
        <f t="shared" si="0"/>
        <v>#DIV/0!</v>
      </c>
      <c r="F20" s="21" t="e">
        <f t="shared" si="0"/>
        <v>#DIV/0!</v>
      </c>
      <c r="G20" s="21" t="e">
        <f t="shared" si="0"/>
        <v>#DIV/0!</v>
      </c>
      <c r="H20" s="21" t="e">
        <f t="shared" si="0"/>
        <v>#DIV/0!</v>
      </c>
      <c r="I20" s="21" t="e">
        <f t="shared" si="0"/>
        <v>#DIV/0!</v>
      </c>
      <c r="J20" s="21" t="e">
        <f t="shared" si="0"/>
        <v>#DIV/0!</v>
      </c>
      <c r="K20" s="21" t="e">
        <f t="shared" si="0"/>
        <v>#DIV/0!</v>
      </c>
      <c r="L20" s="21" t="e">
        <f t="shared" si="0"/>
        <v>#DIV/0!</v>
      </c>
      <c r="M20" s="21" t="e">
        <f t="shared" si="0"/>
        <v>#DIV/0!</v>
      </c>
      <c r="N20" s="21" t="e">
        <f t="shared" si="0"/>
        <v>#DIV/0!</v>
      </c>
      <c r="O20" s="21" t="e">
        <f t="shared" si="0"/>
        <v>#DIV/0!</v>
      </c>
      <c r="P20" s="21" t="e">
        <f t="shared" si="0"/>
        <v>#DIV/0!</v>
      </c>
      <c r="Q20" s="21" t="e">
        <f t="shared" si="0"/>
        <v>#DIV/0!</v>
      </c>
      <c r="R20" s="21" t="e">
        <f t="shared" si="0"/>
        <v>#DIV/0!</v>
      </c>
      <c r="S20" s="21" t="e">
        <f t="shared" si="0"/>
        <v>#DIV/0!</v>
      </c>
      <c r="T20" s="21" t="e">
        <f t="shared" si="0"/>
        <v>#DIV/0!</v>
      </c>
      <c r="U20" s="21" t="e">
        <f t="shared" si="0"/>
        <v>#DIV/0!</v>
      </c>
      <c r="V20" s="21" t="e">
        <f t="shared" si="0"/>
        <v>#DIV/0!</v>
      </c>
      <c r="W20" s="21" t="e">
        <f t="shared" si="0"/>
        <v>#DIV/0!</v>
      </c>
      <c r="X20" s="21" t="e">
        <f t="shared" si="0"/>
        <v>#DIV/0!</v>
      </c>
      <c r="Y20" s="21" t="e">
        <f t="shared" si="0"/>
        <v>#DIV/0!</v>
      </c>
      <c r="Z20" s="21" t="e">
        <f t="shared" si="0"/>
        <v>#DIV/0!</v>
      </c>
      <c r="AA20" s="21" t="e">
        <f t="shared" si="0"/>
        <v>#DIV/0!</v>
      </c>
      <c r="AB20" s="21" t="e">
        <f t="shared" si="0"/>
        <v>#DIV/0!</v>
      </c>
      <c r="AC20" s="21" t="e">
        <f t="shared" si="0"/>
        <v>#DIV/0!</v>
      </c>
      <c r="AD20" s="21" t="e">
        <f t="shared" si="0"/>
        <v>#DIV/0!</v>
      </c>
      <c r="AE20" s="21" t="e">
        <f t="shared" si="0"/>
        <v>#DIV/0!</v>
      </c>
      <c r="AF20" s="21" t="e">
        <f t="shared" si="0"/>
        <v>#DIV/0!</v>
      </c>
      <c r="AG20" s="21" t="e">
        <f t="shared" si="0"/>
        <v>#DIV/0!</v>
      </c>
      <c r="AH20" s="21" t="e">
        <f t="shared" si="0"/>
        <v>#DIV/0!</v>
      </c>
      <c r="AI20" s="21" t="e">
        <f t="shared" si="0"/>
        <v>#DIV/0!</v>
      </c>
      <c r="AJ20" s="21" t="e">
        <f t="shared" si="0"/>
        <v>#DIV/0!</v>
      </c>
      <c r="AK20" s="21" t="e">
        <f t="shared" si="0"/>
        <v>#DIV/0!</v>
      </c>
      <c r="AL20" s="21" t="e">
        <f t="shared" si="0"/>
        <v>#DIV/0!</v>
      </c>
      <c r="AM20" s="21" t="e">
        <f t="shared" si="0"/>
        <v>#DIV/0!</v>
      </c>
      <c r="AN20" s="21" t="e">
        <f t="shared" si="0"/>
        <v>#DIV/0!</v>
      </c>
      <c r="AO20" s="21" t="e">
        <f t="shared" si="0"/>
        <v>#DIV/0!</v>
      </c>
    </row>
    <row r="21" spans="1:41" ht="27" customHeight="1" x14ac:dyDescent="0.25">
      <c r="A21" s="14"/>
    </row>
    <row r="22" spans="1:41" ht="27" customHeight="1" x14ac:dyDescent="0.25">
      <c r="A22" s="14"/>
    </row>
    <row r="23" spans="1:41" ht="27" customHeight="1" x14ac:dyDescent="0.25">
      <c r="A23" s="14"/>
      <c r="AE23" s="68" t="str">
        <f>'GİRİŞ SAYFASI'!E6</f>
        <v>Erdal CEYLAN</v>
      </c>
      <c r="AF23" s="68"/>
      <c r="AG23" s="68"/>
      <c r="AH23" s="68"/>
      <c r="AI23" s="68"/>
      <c r="AJ23" s="68"/>
      <c r="AK23" s="68"/>
      <c r="AL23" s="68"/>
      <c r="AM23" s="68"/>
      <c r="AN23" s="68"/>
    </row>
    <row r="24" spans="1:41" ht="27" customHeight="1" x14ac:dyDescent="0.25">
      <c r="A24" s="14"/>
      <c r="AE24" s="68" t="str">
        <f>'GİRİŞ SAYFASI'!E7</f>
        <v>Sınıf Öğretmeni</v>
      </c>
      <c r="AF24" s="68"/>
      <c r="AG24" s="68"/>
      <c r="AH24" s="68"/>
      <c r="AI24" s="68"/>
      <c r="AJ24" s="68"/>
      <c r="AK24" s="68"/>
      <c r="AL24" s="68"/>
      <c r="AM24" s="68"/>
      <c r="AN24" s="68"/>
    </row>
    <row r="25" spans="1:41" ht="27" customHeight="1" x14ac:dyDescent="0.25">
      <c r="A25" s="14"/>
    </row>
    <row r="26" spans="1:41" ht="27" hidden="1" customHeight="1" x14ac:dyDescent="0.25">
      <c r="A26" s="14"/>
    </row>
    <row r="27" spans="1:41" ht="27" hidden="1" customHeight="1" x14ac:dyDescent="0.25">
      <c r="A27" s="14"/>
    </row>
    <row r="28" spans="1:41" ht="27" hidden="1" customHeight="1" x14ac:dyDescent="0.25">
      <c r="A28" s="14"/>
    </row>
    <row r="29" spans="1:41" ht="27" hidden="1" customHeight="1" x14ac:dyDescent="0.25">
      <c r="A29" s="14"/>
    </row>
    <row r="30" spans="1:41" ht="27" hidden="1" customHeight="1" x14ac:dyDescent="0.25">
      <c r="A30" s="14"/>
    </row>
    <row r="31" spans="1:41" ht="27" hidden="1" customHeight="1" x14ac:dyDescent="0.25">
      <c r="A31" s="14"/>
    </row>
    <row r="32" spans="1:41" ht="27" hidden="1" customHeight="1" x14ac:dyDescent="0.25">
      <c r="A32" s="14"/>
    </row>
    <row r="33" spans="1:1" ht="27" hidden="1" customHeight="1" x14ac:dyDescent="0.25">
      <c r="A33" s="14"/>
    </row>
    <row r="34" spans="1:1" hidden="1" x14ac:dyDescent="0.25">
      <c r="A34" s="14"/>
    </row>
    <row r="35" spans="1:1" hidden="1" x14ac:dyDescent="0.25">
      <c r="A35" s="14"/>
    </row>
    <row r="36" spans="1:1" hidden="1" x14ac:dyDescent="0.25">
      <c r="A36" s="14"/>
    </row>
    <row r="37" spans="1:1" hidden="1" x14ac:dyDescent="0.25">
      <c r="A37" s="14"/>
    </row>
    <row r="38" spans="1:1" hidden="1" x14ac:dyDescent="0.25">
      <c r="A38" s="14"/>
    </row>
    <row r="39" spans="1:1" hidden="1" x14ac:dyDescent="0.25">
      <c r="A39" s="14"/>
    </row>
    <row r="40" spans="1:1" hidden="1" x14ac:dyDescent="0.25">
      <c r="A40" s="14"/>
    </row>
    <row r="41" spans="1:1" hidden="1" x14ac:dyDescent="0.25">
      <c r="A41" s="14"/>
    </row>
    <row r="42" spans="1:1" hidden="1" x14ac:dyDescent="0.25">
      <c r="A42" s="14"/>
    </row>
    <row r="43" spans="1:1" hidden="1" x14ac:dyDescent="0.25">
      <c r="A43" s="14"/>
    </row>
    <row r="44" spans="1:1" hidden="1" x14ac:dyDescent="0.25">
      <c r="A44" s="14"/>
    </row>
    <row r="45" spans="1:1" hidden="1" x14ac:dyDescent="0.25">
      <c r="A45" s="14"/>
    </row>
    <row r="46" spans="1:1" hidden="1" x14ac:dyDescent="0.25">
      <c r="A46" s="14"/>
    </row>
    <row r="47" spans="1:1" hidden="1" x14ac:dyDescent="0.25">
      <c r="A47" s="14"/>
    </row>
    <row r="48" spans="1:1" hidden="1" x14ac:dyDescent="0.25">
      <c r="A48" s="14"/>
    </row>
    <row r="49" spans="1:1" hidden="1" x14ac:dyDescent="0.25">
      <c r="A49" s="14"/>
    </row>
    <row r="50" spans="1:1" hidden="1" x14ac:dyDescent="0.25">
      <c r="A50" s="14"/>
    </row>
    <row r="51" spans="1:1" hidden="1" x14ac:dyDescent="0.25">
      <c r="A51" s="14"/>
    </row>
    <row r="52" spans="1:1" hidden="1" x14ac:dyDescent="0.25">
      <c r="A52" s="14"/>
    </row>
    <row r="53" spans="1:1" hidden="1" x14ac:dyDescent="0.25">
      <c r="A53" s="14"/>
    </row>
    <row r="54" spans="1:1" hidden="1" x14ac:dyDescent="0.25">
      <c r="A54" s="14"/>
    </row>
    <row r="55" spans="1:1" hidden="1" x14ac:dyDescent="0.25">
      <c r="A55" s="14"/>
    </row>
    <row r="56" spans="1:1" hidden="1" x14ac:dyDescent="0.25">
      <c r="A56" s="15"/>
    </row>
    <row r="57" spans="1:1" hidden="1" x14ac:dyDescent="0.25">
      <c r="A57" s="15"/>
    </row>
    <row r="58" spans="1:1" hidden="1" x14ac:dyDescent="0.25">
      <c r="A58" s="15"/>
    </row>
    <row r="59" spans="1:1" hidden="1" x14ac:dyDescent="0.25">
      <c r="A59" s="15"/>
    </row>
    <row r="60" spans="1:1" hidden="1" x14ac:dyDescent="0.25">
      <c r="A60" s="15"/>
    </row>
    <row r="61" spans="1:1" hidden="1" x14ac:dyDescent="0.25">
      <c r="A61" s="15"/>
    </row>
    <row r="62" spans="1:1" hidden="1" x14ac:dyDescent="0.25">
      <c r="A62" s="15"/>
    </row>
    <row r="63" spans="1:1" hidden="1" x14ac:dyDescent="0.25">
      <c r="A63" s="15"/>
    </row>
    <row r="64" spans="1:1" hidden="1" x14ac:dyDescent="0.25">
      <c r="A64" s="15"/>
    </row>
    <row r="65" spans="1:1" hidden="1" x14ac:dyDescent="0.25">
      <c r="A65" s="15"/>
    </row>
    <row r="66" spans="1:1" hidden="1" x14ac:dyDescent="0.25">
      <c r="A66" s="15"/>
    </row>
    <row r="67" spans="1:1" hidden="1" x14ac:dyDescent="0.25">
      <c r="A67" s="15"/>
    </row>
    <row r="68" spans="1:1" hidden="1" x14ac:dyDescent="0.25">
      <c r="A68" s="15"/>
    </row>
    <row r="69" spans="1:1" hidden="1" x14ac:dyDescent="0.25">
      <c r="A69" s="15"/>
    </row>
    <row r="70" spans="1:1" hidden="1" x14ac:dyDescent="0.25">
      <c r="A70" s="15"/>
    </row>
    <row r="71" spans="1:1" hidden="1" x14ac:dyDescent="0.25">
      <c r="A71" s="15"/>
    </row>
    <row r="72" spans="1:1" hidden="1" x14ac:dyDescent="0.25">
      <c r="A72" s="15"/>
    </row>
    <row r="73" spans="1:1" hidden="1" x14ac:dyDescent="0.25">
      <c r="A73" s="15"/>
    </row>
    <row r="74" spans="1:1" hidden="1" x14ac:dyDescent="0.25">
      <c r="A74" s="15"/>
    </row>
    <row r="75" spans="1:1" hidden="1" x14ac:dyDescent="0.25">
      <c r="A75" s="15"/>
    </row>
    <row r="76" spans="1:1" hidden="1" x14ac:dyDescent="0.25">
      <c r="A76" s="15"/>
    </row>
    <row r="77" spans="1:1" hidden="1" x14ac:dyDescent="0.25">
      <c r="A77" s="15"/>
    </row>
    <row r="78" spans="1:1" hidden="1" x14ac:dyDescent="0.25">
      <c r="A78" s="15"/>
    </row>
    <row r="79" spans="1:1" hidden="1" x14ac:dyDescent="0.25">
      <c r="A79" s="15"/>
    </row>
    <row r="80" spans="1:1" hidden="1" x14ac:dyDescent="0.25">
      <c r="A80" s="15"/>
    </row>
    <row r="81" spans="1:1" hidden="1" x14ac:dyDescent="0.25">
      <c r="A81" s="15"/>
    </row>
    <row r="82" spans="1:1" hidden="1" x14ac:dyDescent="0.25">
      <c r="A82" s="15"/>
    </row>
    <row r="83" spans="1:1" hidden="1" x14ac:dyDescent="0.25">
      <c r="A83" s="15"/>
    </row>
    <row r="84" spans="1:1" hidden="1" x14ac:dyDescent="0.25"/>
    <row r="85" spans="1:1" hidden="1" x14ac:dyDescent="0.25"/>
    <row r="86" spans="1:1" hidden="1" x14ac:dyDescent="0.25"/>
    <row r="87" spans="1:1" hidden="1" x14ac:dyDescent="0.25"/>
    <row r="88" spans="1:1" hidden="1" x14ac:dyDescent="0.25"/>
    <row r="89" spans="1:1" hidden="1" x14ac:dyDescent="0.25"/>
    <row r="90" spans="1:1" hidden="1" x14ac:dyDescent="0.25"/>
    <row r="91" spans="1:1" hidden="1" x14ac:dyDescent="0.25"/>
    <row r="92" spans="1:1" hidden="1" x14ac:dyDescent="0.25"/>
    <row r="93" spans="1:1" hidden="1" x14ac:dyDescent="0.25"/>
    <row r="94" spans="1:1" hidden="1" x14ac:dyDescent="0.25"/>
    <row r="95" spans="1:1" hidden="1" x14ac:dyDescent="0.25"/>
    <row r="96" spans="1:1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</sheetData>
  <sheetProtection algorithmName="SHA-512" hashValue="UTV9KemJ1lVDQlSp4JQL0dzdeIbcVcj0FfimhzGrYsNVm2kHP08aNAyWyQS3wBOaHqtK5y6/BGY8HPe3LI1sHg==" saltValue="7kv8ARP+syZgbOhSnW1orw==" spinCount="100000" sheet="1" objects="1" scenarios="1" selectLockedCells="1"/>
  <mergeCells count="5">
    <mergeCell ref="A1:AO1"/>
    <mergeCell ref="A2:AO2"/>
    <mergeCell ref="B3:AO3"/>
    <mergeCell ref="AE23:AN23"/>
    <mergeCell ref="AE24:AN2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landscape" blackAndWhite="1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P114"/>
  <sheetViews>
    <sheetView workbookViewId="0">
      <pane ySplit="4" topLeftCell="A5" activePane="bottomLeft" state="frozen"/>
      <selection pane="bottomLeft" activeCell="M11" sqref="M11"/>
    </sheetView>
  </sheetViews>
  <sheetFormatPr defaultColWidth="0" defaultRowHeight="15" zeroHeight="1" x14ac:dyDescent="0.25"/>
  <cols>
    <col min="1" max="1" width="47.5703125" style="1" customWidth="1"/>
    <col min="2" max="41" width="3.85546875" style="1" customWidth="1"/>
    <col min="42" max="42" width="1.42578125" style="1" customWidth="1"/>
    <col min="43" max="16384" width="3.85546875" style="1" hidden="1"/>
  </cols>
  <sheetData>
    <row r="1" spans="1:41" ht="36.75" customHeight="1" x14ac:dyDescent="0.25">
      <c r="A1" s="63" t="str">
        <f>CONCATENATE('GİRİŞ SAYFASI'!E8," ","EĞİTİM ÖĞRETİM YILI"," ",'GİRİŞ SAYFASI'!E4," ",'GİRİŞ SAYFASI'!E5," ","SINIFI 2. DÖNEM BEDEN EĞİTİMİ VE OYUN DERSİ BECERİ DEĞERLENDİRME TABLOSU")</f>
        <v>2024-2025 EĞİTİM ÖĞRETİM YILI NİHAT GÜNDÜZ İLKOKULU 1-A SINIFI 2. DÖNEM BEDEN EĞİTİMİ VE OYUN DERSİ BECERİ DEĞERLENDİRME TABLOSU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</row>
    <row r="2" spans="1:41" ht="36.75" customHeight="1" x14ac:dyDescent="0.25">
      <c r="A2" s="65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7"/>
    </row>
    <row r="3" spans="1:41" ht="22.5" customHeight="1" x14ac:dyDescent="0.25">
      <c r="A3" s="23"/>
      <c r="B3" s="64" t="s">
        <v>256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</row>
    <row r="4" spans="1:41" s="12" customFormat="1" ht="103.5" customHeight="1" x14ac:dyDescent="0.3">
      <c r="A4" s="22" t="s">
        <v>21</v>
      </c>
      <c r="B4" s="16">
        <f>'GİRİŞ SAYFASI'!B15</f>
        <v>0</v>
      </c>
      <c r="C4" s="16">
        <f>'GİRİŞ SAYFASI'!B16</f>
        <v>0</v>
      </c>
      <c r="D4" s="16">
        <f>'GİRİŞ SAYFASI'!B17</f>
        <v>0</v>
      </c>
      <c r="E4" s="16">
        <f>'GİRİŞ SAYFASI'!B18</f>
        <v>0</v>
      </c>
      <c r="F4" s="16">
        <f>'GİRİŞ SAYFASI'!B19</f>
        <v>0</v>
      </c>
      <c r="G4" s="16">
        <f>'GİRİŞ SAYFASI'!B20</f>
        <v>0</v>
      </c>
      <c r="H4" s="16">
        <f>'GİRİŞ SAYFASI'!B21</f>
        <v>0</v>
      </c>
      <c r="I4" s="16">
        <f>'GİRİŞ SAYFASI'!B22</f>
        <v>0</v>
      </c>
      <c r="J4" s="16">
        <f>'GİRİŞ SAYFASI'!B23</f>
        <v>0</v>
      </c>
      <c r="K4" s="16">
        <f>'GİRİŞ SAYFASI'!B24</f>
        <v>0</v>
      </c>
      <c r="L4" s="16">
        <f>'GİRİŞ SAYFASI'!B25</f>
        <v>0</v>
      </c>
      <c r="M4" s="16">
        <f>'GİRİŞ SAYFASI'!B26</f>
        <v>0</v>
      </c>
      <c r="N4" s="16">
        <f>'GİRİŞ SAYFASI'!B27</f>
        <v>0</v>
      </c>
      <c r="O4" s="16">
        <f>'GİRİŞ SAYFASI'!B28</f>
        <v>0</v>
      </c>
      <c r="P4" s="16">
        <f>'GİRİŞ SAYFASI'!B29</f>
        <v>0</v>
      </c>
      <c r="Q4" s="16">
        <f>'GİRİŞ SAYFASI'!B30</f>
        <v>0</v>
      </c>
      <c r="R4" s="16">
        <f>'GİRİŞ SAYFASI'!B31</f>
        <v>0</v>
      </c>
      <c r="S4" s="16">
        <f>'GİRİŞ SAYFASI'!B32</f>
        <v>0</v>
      </c>
      <c r="T4" s="16">
        <f>'GİRİŞ SAYFASI'!B33</f>
        <v>0</v>
      </c>
      <c r="U4" s="16">
        <f>'GİRİŞ SAYFASI'!B34</f>
        <v>0</v>
      </c>
      <c r="V4" s="16">
        <f>'GİRİŞ SAYFASI'!B35</f>
        <v>0</v>
      </c>
      <c r="W4" s="16">
        <f>'GİRİŞ SAYFASI'!B36</f>
        <v>0</v>
      </c>
      <c r="X4" s="16">
        <f>'GİRİŞ SAYFASI'!B37</f>
        <v>0</v>
      </c>
      <c r="Y4" s="16">
        <f>'GİRİŞ SAYFASI'!B38</f>
        <v>0</v>
      </c>
      <c r="Z4" s="16">
        <f>'GİRİŞ SAYFASI'!B39</f>
        <v>0</v>
      </c>
      <c r="AA4" s="16">
        <f>'GİRİŞ SAYFASI'!B40</f>
        <v>0</v>
      </c>
      <c r="AB4" s="16">
        <f>'GİRİŞ SAYFASI'!B41</f>
        <v>0</v>
      </c>
      <c r="AC4" s="16">
        <f>'GİRİŞ SAYFASI'!B42</f>
        <v>0</v>
      </c>
      <c r="AD4" s="16">
        <f>'GİRİŞ SAYFASI'!B43</f>
        <v>0</v>
      </c>
      <c r="AE4" s="16">
        <f>'GİRİŞ SAYFASI'!B44</f>
        <v>0</v>
      </c>
      <c r="AF4" s="16">
        <f>'GİRİŞ SAYFASI'!B45</f>
        <v>0</v>
      </c>
      <c r="AG4" s="16">
        <f>'GİRİŞ SAYFASI'!B46</f>
        <v>0</v>
      </c>
      <c r="AH4" s="16">
        <f>'GİRİŞ SAYFASI'!B47</f>
        <v>0</v>
      </c>
      <c r="AI4" s="16">
        <f>'GİRİŞ SAYFASI'!B48</f>
        <v>0</v>
      </c>
      <c r="AJ4" s="16">
        <f>'GİRİŞ SAYFASI'!B49</f>
        <v>0</v>
      </c>
      <c r="AK4" s="16">
        <f>'GİRİŞ SAYFASI'!B50</f>
        <v>0</v>
      </c>
      <c r="AL4" s="16">
        <f>'GİRİŞ SAYFASI'!B51</f>
        <v>0</v>
      </c>
      <c r="AM4" s="16">
        <f>'GİRİŞ SAYFASI'!B52</f>
        <v>0</v>
      </c>
      <c r="AN4" s="16">
        <f>'GİRİŞ SAYFASI'!B53</f>
        <v>0</v>
      </c>
      <c r="AO4" s="16">
        <f>'GİRİŞ SAYFASI'!B54</f>
        <v>0</v>
      </c>
    </row>
    <row r="5" spans="1:41" ht="27" customHeight="1" x14ac:dyDescent="0.25">
      <c r="A5" s="18" t="s">
        <v>218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</row>
    <row r="6" spans="1:41" ht="27" customHeight="1" x14ac:dyDescent="0.25">
      <c r="A6" s="17" t="s">
        <v>219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</row>
    <row r="7" spans="1:41" ht="27" customHeight="1" x14ac:dyDescent="0.25">
      <c r="A7" s="18" t="s">
        <v>220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</row>
    <row r="8" spans="1:41" ht="27" customHeight="1" x14ac:dyDescent="0.25">
      <c r="A8" s="17" t="s">
        <v>221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</row>
    <row r="9" spans="1:41" ht="27" customHeight="1" x14ac:dyDescent="0.25">
      <c r="A9" s="18" t="s">
        <v>222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</row>
    <row r="10" spans="1:41" ht="27" customHeight="1" x14ac:dyDescent="0.25">
      <c r="A10" s="17" t="s">
        <v>223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</row>
    <row r="11" spans="1:41" ht="27" customHeight="1" x14ac:dyDescent="0.25">
      <c r="A11" s="18" t="s">
        <v>224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</row>
    <row r="12" spans="1:41" ht="27" customHeight="1" x14ac:dyDescent="0.25">
      <c r="A12" s="17" t="s">
        <v>225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</row>
    <row r="13" spans="1:41" ht="27" customHeight="1" x14ac:dyDescent="0.25">
      <c r="A13" s="18" t="s">
        <v>226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</row>
    <row r="14" spans="1:41" ht="27" customHeight="1" x14ac:dyDescent="0.25">
      <c r="A14" s="17" t="s">
        <v>227</v>
      </c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</row>
    <row r="15" spans="1:41" ht="27" customHeight="1" x14ac:dyDescent="0.25">
      <c r="A15" s="18" t="s">
        <v>228</v>
      </c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</row>
    <row r="16" spans="1:41" ht="27" customHeight="1" x14ac:dyDescent="0.25">
      <c r="A16" s="17" t="s">
        <v>229</v>
      </c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</row>
    <row r="17" spans="1:41" ht="27" customHeight="1" x14ac:dyDescent="0.25">
      <c r="A17" s="122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</row>
    <row r="18" spans="1:41" ht="27" customHeight="1" x14ac:dyDescent="0.25">
      <c r="A18" s="123"/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</row>
    <row r="19" spans="1:41" s="13" customFormat="1" ht="47.25" customHeight="1" x14ac:dyDescent="0.2">
      <c r="A19" s="19" t="s">
        <v>257</v>
      </c>
      <c r="B19" s="20" t="e">
        <f>AVERAGE(B5:B18)</f>
        <v>#DIV/0!</v>
      </c>
      <c r="C19" s="20" t="e">
        <f>AVERAGE(C5:C18)</f>
        <v>#DIV/0!</v>
      </c>
      <c r="D19" s="20" t="e">
        <f>AVERAGE(D5:D18)</f>
        <v>#DIV/0!</v>
      </c>
      <c r="E19" s="20" t="e">
        <f>AVERAGE(E5:E18)</f>
        <v>#DIV/0!</v>
      </c>
      <c r="F19" s="20" t="e">
        <f>AVERAGE(F5:F18)</f>
        <v>#DIV/0!</v>
      </c>
      <c r="G19" s="20" t="e">
        <f>AVERAGE(G5:G18)</f>
        <v>#DIV/0!</v>
      </c>
      <c r="H19" s="20" t="e">
        <f>AVERAGE(H5:H18)</f>
        <v>#DIV/0!</v>
      </c>
      <c r="I19" s="20" t="e">
        <f>AVERAGE(I5:I18)</f>
        <v>#DIV/0!</v>
      </c>
      <c r="J19" s="20" t="e">
        <f>AVERAGE(J5:J18)</f>
        <v>#DIV/0!</v>
      </c>
      <c r="K19" s="20" t="e">
        <f>AVERAGE(K5:K18)</f>
        <v>#DIV/0!</v>
      </c>
      <c r="L19" s="20" t="e">
        <f>AVERAGE(L5:L18)</f>
        <v>#DIV/0!</v>
      </c>
      <c r="M19" s="20" t="e">
        <f>AVERAGE(M5:M18)</f>
        <v>#DIV/0!</v>
      </c>
      <c r="N19" s="20" t="e">
        <f>AVERAGE(N5:N18)</f>
        <v>#DIV/0!</v>
      </c>
      <c r="O19" s="20" t="e">
        <f>AVERAGE(O5:O18)</f>
        <v>#DIV/0!</v>
      </c>
      <c r="P19" s="20" t="e">
        <f>AVERAGE(P5:P18)</f>
        <v>#DIV/0!</v>
      </c>
      <c r="Q19" s="20" t="e">
        <f>AVERAGE(Q5:Q18)</f>
        <v>#DIV/0!</v>
      </c>
      <c r="R19" s="20" t="e">
        <f>AVERAGE(R5:R18)</f>
        <v>#DIV/0!</v>
      </c>
      <c r="S19" s="20" t="e">
        <f>AVERAGE(S5:S18)</f>
        <v>#DIV/0!</v>
      </c>
      <c r="T19" s="20" t="e">
        <f>AVERAGE(T5:T18)</f>
        <v>#DIV/0!</v>
      </c>
      <c r="U19" s="20" t="e">
        <f>AVERAGE(U5:U18)</f>
        <v>#DIV/0!</v>
      </c>
      <c r="V19" s="20" t="e">
        <f>AVERAGE(V5:V18)</f>
        <v>#DIV/0!</v>
      </c>
      <c r="W19" s="20" t="e">
        <f>AVERAGE(W5:W18)</f>
        <v>#DIV/0!</v>
      </c>
      <c r="X19" s="20" t="e">
        <f>AVERAGE(X5:X18)</f>
        <v>#DIV/0!</v>
      </c>
      <c r="Y19" s="20" t="e">
        <f>AVERAGE(Y5:Y18)</f>
        <v>#DIV/0!</v>
      </c>
      <c r="Z19" s="20" t="e">
        <f>AVERAGE(Z5:Z18)</f>
        <v>#DIV/0!</v>
      </c>
      <c r="AA19" s="20" t="e">
        <f>AVERAGE(AA5:AA18)</f>
        <v>#DIV/0!</v>
      </c>
      <c r="AB19" s="20" t="e">
        <f>AVERAGE(AB5:AB18)</f>
        <v>#DIV/0!</v>
      </c>
      <c r="AC19" s="20" t="e">
        <f>AVERAGE(AC5:AC18)</f>
        <v>#DIV/0!</v>
      </c>
      <c r="AD19" s="20" t="e">
        <f>AVERAGE(AD5:AD18)</f>
        <v>#DIV/0!</v>
      </c>
      <c r="AE19" s="20" t="e">
        <f>AVERAGE(AE5:AE18)</f>
        <v>#DIV/0!</v>
      </c>
      <c r="AF19" s="20" t="e">
        <f>AVERAGE(AF5:AF18)</f>
        <v>#DIV/0!</v>
      </c>
      <c r="AG19" s="20" t="e">
        <f>AVERAGE(AG5:AG18)</f>
        <v>#DIV/0!</v>
      </c>
      <c r="AH19" s="20" t="e">
        <f>AVERAGE(AH5:AH18)</f>
        <v>#DIV/0!</v>
      </c>
      <c r="AI19" s="20" t="e">
        <f>AVERAGE(AI5:AI18)</f>
        <v>#DIV/0!</v>
      </c>
      <c r="AJ19" s="20" t="e">
        <f>AVERAGE(AJ5:AJ18)</f>
        <v>#DIV/0!</v>
      </c>
      <c r="AK19" s="20" t="e">
        <f>AVERAGE(AK5:AK18)</f>
        <v>#DIV/0!</v>
      </c>
      <c r="AL19" s="20" t="e">
        <f>AVERAGE(AL5:AL18)</f>
        <v>#DIV/0!</v>
      </c>
      <c r="AM19" s="20" t="e">
        <f>AVERAGE(AM5:AM18)</f>
        <v>#DIV/0!</v>
      </c>
      <c r="AN19" s="20" t="e">
        <f>AVERAGE(AN5:AN18)</f>
        <v>#DIV/0!</v>
      </c>
      <c r="AO19" s="20" t="e">
        <f>AVERAGE(AO5:AO18)</f>
        <v>#DIV/0!</v>
      </c>
    </row>
    <row r="20" spans="1:41" ht="89.25" customHeight="1" x14ac:dyDescent="0.25">
      <c r="A20" s="19" t="s">
        <v>20</v>
      </c>
      <c r="B20" s="21" t="e">
        <f>IF(B19&gt;3.51,"Çok İyi",IF(B19&gt;2.5,"İyi",IF(B19&gt;1.5,"Kabul Edilebilir","Geliştirilmeli")))</f>
        <v>#DIV/0!</v>
      </c>
      <c r="C20" s="21" t="e">
        <f t="shared" ref="C20:AO20" si="0">IF(C19&gt;3.51,"Çok İyi",IF(C19&gt;2.5,"İyi",IF(C19&gt;1.5,"Kabul Edilebilir","Geliştirilmeli")))</f>
        <v>#DIV/0!</v>
      </c>
      <c r="D20" s="21" t="e">
        <f t="shared" si="0"/>
        <v>#DIV/0!</v>
      </c>
      <c r="E20" s="21" t="e">
        <f t="shared" si="0"/>
        <v>#DIV/0!</v>
      </c>
      <c r="F20" s="21" t="e">
        <f t="shared" si="0"/>
        <v>#DIV/0!</v>
      </c>
      <c r="G20" s="21" t="e">
        <f t="shared" si="0"/>
        <v>#DIV/0!</v>
      </c>
      <c r="H20" s="21" t="e">
        <f t="shared" si="0"/>
        <v>#DIV/0!</v>
      </c>
      <c r="I20" s="21" t="e">
        <f t="shared" si="0"/>
        <v>#DIV/0!</v>
      </c>
      <c r="J20" s="21" t="e">
        <f t="shared" si="0"/>
        <v>#DIV/0!</v>
      </c>
      <c r="K20" s="21" t="e">
        <f t="shared" si="0"/>
        <v>#DIV/0!</v>
      </c>
      <c r="L20" s="21" t="e">
        <f t="shared" si="0"/>
        <v>#DIV/0!</v>
      </c>
      <c r="M20" s="21" t="e">
        <f t="shared" si="0"/>
        <v>#DIV/0!</v>
      </c>
      <c r="N20" s="21" t="e">
        <f t="shared" si="0"/>
        <v>#DIV/0!</v>
      </c>
      <c r="O20" s="21" t="e">
        <f t="shared" si="0"/>
        <v>#DIV/0!</v>
      </c>
      <c r="P20" s="21" t="e">
        <f t="shared" si="0"/>
        <v>#DIV/0!</v>
      </c>
      <c r="Q20" s="21" t="e">
        <f t="shared" si="0"/>
        <v>#DIV/0!</v>
      </c>
      <c r="R20" s="21" t="e">
        <f t="shared" si="0"/>
        <v>#DIV/0!</v>
      </c>
      <c r="S20" s="21" t="e">
        <f t="shared" si="0"/>
        <v>#DIV/0!</v>
      </c>
      <c r="T20" s="21" t="e">
        <f t="shared" si="0"/>
        <v>#DIV/0!</v>
      </c>
      <c r="U20" s="21" t="e">
        <f t="shared" si="0"/>
        <v>#DIV/0!</v>
      </c>
      <c r="V20" s="21" t="e">
        <f t="shared" si="0"/>
        <v>#DIV/0!</v>
      </c>
      <c r="W20" s="21" t="e">
        <f t="shared" si="0"/>
        <v>#DIV/0!</v>
      </c>
      <c r="X20" s="21" t="e">
        <f t="shared" si="0"/>
        <v>#DIV/0!</v>
      </c>
      <c r="Y20" s="21" t="e">
        <f t="shared" si="0"/>
        <v>#DIV/0!</v>
      </c>
      <c r="Z20" s="21" t="e">
        <f t="shared" si="0"/>
        <v>#DIV/0!</v>
      </c>
      <c r="AA20" s="21" t="e">
        <f t="shared" si="0"/>
        <v>#DIV/0!</v>
      </c>
      <c r="AB20" s="21" t="e">
        <f t="shared" si="0"/>
        <v>#DIV/0!</v>
      </c>
      <c r="AC20" s="21" t="e">
        <f t="shared" si="0"/>
        <v>#DIV/0!</v>
      </c>
      <c r="AD20" s="21" t="e">
        <f t="shared" si="0"/>
        <v>#DIV/0!</v>
      </c>
      <c r="AE20" s="21" t="e">
        <f t="shared" si="0"/>
        <v>#DIV/0!</v>
      </c>
      <c r="AF20" s="21" t="e">
        <f t="shared" si="0"/>
        <v>#DIV/0!</v>
      </c>
      <c r="AG20" s="21" t="e">
        <f t="shared" si="0"/>
        <v>#DIV/0!</v>
      </c>
      <c r="AH20" s="21" t="e">
        <f t="shared" si="0"/>
        <v>#DIV/0!</v>
      </c>
      <c r="AI20" s="21" t="e">
        <f t="shared" si="0"/>
        <v>#DIV/0!</v>
      </c>
      <c r="AJ20" s="21" t="e">
        <f t="shared" si="0"/>
        <v>#DIV/0!</v>
      </c>
      <c r="AK20" s="21" t="e">
        <f t="shared" si="0"/>
        <v>#DIV/0!</v>
      </c>
      <c r="AL20" s="21" t="e">
        <f t="shared" si="0"/>
        <v>#DIV/0!</v>
      </c>
      <c r="AM20" s="21" t="e">
        <f t="shared" si="0"/>
        <v>#DIV/0!</v>
      </c>
      <c r="AN20" s="21" t="e">
        <f t="shared" si="0"/>
        <v>#DIV/0!</v>
      </c>
      <c r="AO20" s="21" t="e">
        <f t="shared" si="0"/>
        <v>#DIV/0!</v>
      </c>
    </row>
    <row r="21" spans="1:41" ht="27" customHeight="1" x14ac:dyDescent="0.25">
      <c r="A21" s="14"/>
    </row>
    <row r="22" spans="1:41" ht="27" customHeight="1" x14ac:dyDescent="0.25">
      <c r="A22" s="14"/>
    </row>
    <row r="23" spans="1:41" ht="27" customHeight="1" x14ac:dyDescent="0.25">
      <c r="A23" s="14"/>
      <c r="AE23" s="68" t="str">
        <f>'GİRİŞ SAYFASI'!E6</f>
        <v>Erdal CEYLAN</v>
      </c>
      <c r="AF23" s="68"/>
      <c r="AG23" s="68"/>
      <c r="AH23" s="68"/>
      <c r="AI23" s="68"/>
      <c r="AJ23" s="68"/>
      <c r="AK23" s="68"/>
      <c r="AL23" s="68"/>
      <c r="AM23" s="68"/>
      <c r="AN23" s="68"/>
    </row>
    <row r="24" spans="1:41" ht="27" customHeight="1" x14ac:dyDescent="0.25">
      <c r="A24" s="14"/>
      <c r="AE24" s="68" t="str">
        <f>'GİRİŞ SAYFASI'!E7</f>
        <v>Sınıf Öğretmeni</v>
      </c>
      <c r="AF24" s="68"/>
      <c r="AG24" s="68"/>
      <c r="AH24" s="68"/>
      <c r="AI24" s="68"/>
      <c r="AJ24" s="68"/>
      <c r="AK24" s="68"/>
      <c r="AL24" s="68"/>
      <c r="AM24" s="68"/>
      <c r="AN24" s="68"/>
    </row>
    <row r="25" spans="1:41" ht="27" customHeight="1" x14ac:dyDescent="0.25">
      <c r="A25" s="14"/>
    </row>
    <row r="26" spans="1:41" ht="27" customHeight="1" x14ac:dyDescent="0.25">
      <c r="A26" s="14"/>
    </row>
    <row r="27" spans="1:41" ht="27" hidden="1" customHeight="1" x14ac:dyDescent="0.25">
      <c r="A27" s="14"/>
    </row>
    <row r="28" spans="1:41" ht="27" hidden="1" customHeight="1" x14ac:dyDescent="0.25">
      <c r="A28" s="14"/>
    </row>
    <row r="29" spans="1:41" ht="27" hidden="1" customHeight="1" x14ac:dyDescent="0.25">
      <c r="A29" s="14"/>
    </row>
    <row r="30" spans="1:41" ht="27" hidden="1" customHeight="1" x14ac:dyDescent="0.25">
      <c r="A30" s="14"/>
    </row>
    <row r="31" spans="1:41" ht="27" hidden="1" customHeight="1" x14ac:dyDescent="0.25">
      <c r="A31" s="14"/>
    </row>
    <row r="32" spans="1:41" ht="27" hidden="1" customHeight="1" x14ac:dyDescent="0.25">
      <c r="A32" s="14"/>
    </row>
    <row r="33" spans="1:1" ht="27" hidden="1" customHeight="1" x14ac:dyDescent="0.25">
      <c r="A33" s="14"/>
    </row>
    <row r="34" spans="1:1" hidden="1" x14ac:dyDescent="0.25">
      <c r="A34" s="14"/>
    </row>
    <row r="35" spans="1:1" hidden="1" x14ac:dyDescent="0.25">
      <c r="A35" s="14"/>
    </row>
    <row r="36" spans="1:1" hidden="1" x14ac:dyDescent="0.25">
      <c r="A36" s="14"/>
    </row>
    <row r="37" spans="1:1" hidden="1" x14ac:dyDescent="0.25">
      <c r="A37" s="14"/>
    </row>
    <row r="38" spans="1:1" hidden="1" x14ac:dyDescent="0.25">
      <c r="A38" s="14"/>
    </row>
    <row r="39" spans="1:1" hidden="1" x14ac:dyDescent="0.25">
      <c r="A39" s="14"/>
    </row>
    <row r="40" spans="1:1" hidden="1" x14ac:dyDescent="0.25">
      <c r="A40" s="14"/>
    </row>
    <row r="41" spans="1:1" hidden="1" x14ac:dyDescent="0.25">
      <c r="A41" s="14"/>
    </row>
    <row r="42" spans="1:1" hidden="1" x14ac:dyDescent="0.25">
      <c r="A42" s="14"/>
    </row>
    <row r="43" spans="1:1" hidden="1" x14ac:dyDescent="0.25">
      <c r="A43" s="14"/>
    </row>
    <row r="44" spans="1:1" hidden="1" x14ac:dyDescent="0.25">
      <c r="A44" s="14"/>
    </row>
    <row r="45" spans="1:1" hidden="1" x14ac:dyDescent="0.25">
      <c r="A45" s="14"/>
    </row>
    <row r="46" spans="1:1" hidden="1" x14ac:dyDescent="0.25">
      <c r="A46" s="14"/>
    </row>
    <row r="47" spans="1:1" hidden="1" x14ac:dyDescent="0.25">
      <c r="A47" s="14"/>
    </row>
    <row r="48" spans="1:1" hidden="1" x14ac:dyDescent="0.25">
      <c r="A48" s="14"/>
    </row>
    <row r="49" spans="1:1" hidden="1" x14ac:dyDescent="0.25">
      <c r="A49" s="14"/>
    </row>
    <row r="50" spans="1:1" hidden="1" x14ac:dyDescent="0.25">
      <c r="A50" s="14"/>
    </row>
    <row r="51" spans="1:1" hidden="1" x14ac:dyDescent="0.25">
      <c r="A51" s="14"/>
    </row>
    <row r="52" spans="1:1" hidden="1" x14ac:dyDescent="0.25">
      <c r="A52" s="14"/>
    </row>
    <row r="53" spans="1:1" hidden="1" x14ac:dyDescent="0.25">
      <c r="A53" s="14"/>
    </row>
    <row r="54" spans="1:1" hidden="1" x14ac:dyDescent="0.25">
      <c r="A54" s="14"/>
    </row>
    <row r="55" spans="1:1" hidden="1" x14ac:dyDescent="0.25">
      <c r="A55" s="14"/>
    </row>
    <row r="56" spans="1:1" hidden="1" x14ac:dyDescent="0.25">
      <c r="A56" s="15"/>
    </row>
    <row r="57" spans="1:1" hidden="1" x14ac:dyDescent="0.25">
      <c r="A57" s="15"/>
    </row>
    <row r="58" spans="1:1" hidden="1" x14ac:dyDescent="0.25">
      <c r="A58" s="15"/>
    </row>
    <row r="59" spans="1:1" hidden="1" x14ac:dyDescent="0.25">
      <c r="A59" s="15"/>
    </row>
    <row r="60" spans="1:1" hidden="1" x14ac:dyDescent="0.25">
      <c r="A60" s="15"/>
    </row>
    <row r="61" spans="1:1" hidden="1" x14ac:dyDescent="0.25">
      <c r="A61" s="15"/>
    </row>
    <row r="62" spans="1:1" hidden="1" x14ac:dyDescent="0.25">
      <c r="A62" s="15"/>
    </row>
    <row r="63" spans="1:1" hidden="1" x14ac:dyDescent="0.25">
      <c r="A63" s="15"/>
    </row>
    <row r="64" spans="1:1" hidden="1" x14ac:dyDescent="0.25">
      <c r="A64" s="15"/>
    </row>
    <row r="65" spans="1:1" hidden="1" x14ac:dyDescent="0.25">
      <c r="A65" s="15"/>
    </row>
    <row r="66" spans="1:1" hidden="1" x14ac:dyDescent="0.25">
      <c r="A66" s="15"/>
    </row>
    <row r="67" spans="1:1" hidden="1" x14ac:dyDescent="0.25">
      <c r="A67" s="15"/>
    </row>
    <row r="68" spans="1:1" hidden="1" x14ac:dyDescent="0.25">
      <c r="A68" s="15"/>
    </row>
    <row r="69" spans="1:1" hidden="1" x14ac:dyDescent="0.25">
      <c r="A69" s="15"/>
    </row>
    <row r="70" spans="1:1" hidden="1" x14ac:dyDescent="0.25">
      <c r="A70" s="15"/>
    </row>
    <row r="71" spans="1:1" hidden="1" x14ac:dyDescent="0.25">
      <c r="A71" s="15"/>
    </row>
    <row r="72" spans="1:1" hidden="1" x14ac:dyDescent="0.25">
      <c r="A72" s="15"/>
    </row>
    <row r="73" spans="1:1" hidden="1" x14ac:dyDescent="0.25">
      <c r="A73" s="15"/>
    </row>
    <row r="74" spans="1:1" hidden="1" x14ac:dyDescent="0.25">
      <c r="A74" s="15"/>
    </row>
    <row r="75" spans="1:1" hidden="1" x14ac:dyDescent="0.25">
      <c r="A75" s="15"/>
    </row>
    <row r="76" spans="1:1" hidden="1" x14ac:dyDescent="0.25">
      <c r="A76" s="15"/>
    </row>
    <row r="77" spans="1:1" hidden="1" x14ac:dyDescent="0.25">
      <c r="A77" s="15"/>
    </row>
    <row r="78" spans="1:1" hidden="1" x14ac:dyDescent="0.25">
      <c r="A78" s="15"/>
    </row>
    <row r="79" spans="1:1" hidden="1" x14ac:dyDescent="0.25">
      <c r="A79" s="15"/>
    </row>
    <row r="80" spans="1:1" hidden="1" x14ac:dyDescent="0.25">
      <c r="A80" s="15"/>
    </row>
    <row r="81" spans="1:1" hidden="1" x14ac:dyDescent="0.25">
      <c r="A81" s="15"/>
    </row>
    <row r="82" spans="1:1" hidden="1" x14ac:dyDescent="0.25">
      <c r="A82" s="15"/>
    </row>
    <row r="83" spans="1:1" hidden="1" x14ac:dyDescent="0.25">
      <c r="A83" s="15"/>
    </row>
    <row r="84" spans="1:1" hidden="1" x14ac:dyDescent="0.25"/>
    <row r="85" spans="1:1" hidden="1" x14ac:dyDescent="0.25"/>
    <row r="86" spans="1:1" hidden="1" x14ac:dyDescent="0.25"/>
    <row r="87" spans="1:1" hidden="1" x14ac:dyDescent="0.25"/>
    <row r="88" spans="1:1" hidden="1" x14ac:dyDescent="0.25"/>
    <row r="89" spans="1:1" hidden="1" x14ac:dyDescent="0.25"/>
    <row r="90" spans="1:1" hidden="1" x14ac:dyDescent="0.25"/>
    <row r="91" spans="1:1" hidden="1" x14ac:dyDescent="0.25"/>
    <row r="92" spans="1:1" hidden="1" x14ac:dyDescent="0.25"/>
    <row r="93" spans="1:1" hidden="1" x14ac:dyDescent="0.25"/>
    <row r="94" spans="1:1" hidden="1" x14ac:dyDescent="0.25"/>
    <row r="95" spans="1:1" hidden="1" x14ac:dyDescent="0.25"/>
    <row r="96" spans="1:1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</sheetData>
  <sheetProtection algorithmName="SHA-512" hashValue="iIio5fQG0oY+P/5CludY8gxyubMnBcAfrYysqrt1FzXKA07+V/CU/fCdRawzOlye1LQFz25prdL7beuXJdZhjg==" saltValue="0Gu4WnbfBhigTDa1hU0N7A==" spinCount="100000" sheet="1" objects="1" scenarios="1" selectLockedCells="1"/>
  <mergeCells count="5">
    <mergeCell ref="A1:AO1"/>
    <mergeCell ref="A2:AO2"/>
    <mergeCell ref="B3:AO3"/>
    <mergeCell ref="AE23:AN23"/>
    <mergeCell ref="AE24:AN2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landscape" blackAndWhite="1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AP114"/>
  <sheetViews>
    <sheetView workbookViewId="0">
      <pane ySplit="4" topLeftCell="A5" activePane="bottomLeft" state="frozen"/>
      <selection pane="bottomLeft" activeCell="O13" sqref="O13"/>
    </sheetView>
  </sheetViews>
  <sheetFormatPr defaultColWidth="0" defaultRowHeight="15" zeroHeight="1" x14ac:dyDescent="0.25"/>
  <cols>
    <col min="1" max="1" width="47.5703125" style="1" customWidth="1"/>
    <col min="2" max="41" width="3.85546875" style="1" customWidth="1"/>
    <col min="42" max="42" width="1.42578125" style="1" customWidth="1"/>
    <col min="43" max="16384" width="3.85546875" style="1" hidden="1"/>
  </cols>
  <sheetData>
    <row r="1" spans="1:41" ht="36.75" customHeight="1" x14ac:dyDescent="0.25">
      <c r="A1" s="63" t="str">
        <f>CONCATENATE('GİRİŞ SAYFASI'!E8," ","EĞİTİM ÖĞRETİM YILI"," ",'GİRİŞ SAYFASI'!E4," ",'GİRİŞ SAYFASI'!E5," ","SINIFI 1. DÖNEM MÜZİK DERSİ BECERİ DEĞERLENDİRME TABLOSU")</f>
        <v>2024-2025 EĞİTİM ÖĞRETİM YILI NİHAT GÜNDÜZ İLKOKULU 1-A SINIFI 1. DÖNEM MÜZİK DERSİ BECERİ DEĞERLENDİRME TABLOSU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</row>
    <row r="2" spans="1:41" ht="36.75" customHeight="1" x14ac:dyDescent="0.25">
      <c r="A2" s="65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7"/>
    </row>
    <row r="3" spans="1:41" ht="22.5" customHeight="1" x14ac:dyDescent="0.25">
      <c r="A3" s="23"/>
      <c r="B3" s="64" t="s">
        <v>256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</row>
    <row r="4" spans="1:41" s="12" customFormat="1" ht="103.5" customHeight="1" x14ac:dyDescent="0.3">
      <c r="A4" s="22" t="s">
        <v>21</v>
      </c>
      <c r="B4" s="16">
        <f>'GİRİŞ SAYFASI'!B15</f>
        <v>0</v>
      </c>
      <c r="C4" s="16">
        <f>'GİRİŞ SAYFASI'!B16</f>
        <v>0</v>
      </c>
      <c r="D4" s="16">
        <f>'GİRİŞ SAYFASI'!B17</f>
        <v>0</v>
      </c>
      <c r="E4" s="16">
        <f>'GİRİŞ SAYFASI'!B18</f>
        <v>0</v>
      </c>
      <c r="F4" s="16">
        <f>'GİRİŞ SAYFASI'!B19</f>
        <v>0</v>
      </c>
      <c r="G4" s="16">
        <f>'GİRİŞ SAYFASI'!B20</f>
        <v>0</v>
      </c>
      <c r="H4" s="16">
        <f>'GİRİŞ SAYFASI'!B21</f>
        <v>0</v>
      </c>
      <c r="I4" s="16">
        <f>'GİRİŞ SAYFASI'!B22</f>
        <v>0</v>
      </c>
      <c r="J4" s="16">
        <f>'GİRİŞ SAYFASI'!B23</f>
        <v>0</v>
      </c>
      <c r="K4" s="16">
        <f>'GİRİŞ SAYFASI'!B24</f>
        <v>0</v>
      </c>
      <c r="L4" s="16">
        <f>'GİRİŞ SAYFASI'!B25</f>
        <v>0</v>
      </c>
      <c r="M4" s="16">
        <f>'GİRİŞ SAYFASI'!B26</f>
        <v>0</v>
      </c>
      <c r="N4" s="16">
        <f>'GİRİŞ SAYFASI'!B27</f>
        <v>0</v>
      </c>
      <c r="O4" s="16">
        <f>'GİRİŞ SAYFASI'!B28</f>
        <v>0</v>
      </c>
      <c r="P4" s="16">
        <f>'GİRİŞ SAYFASI'!B29</f>
        <v>0</v>
      </c>
      <c r="Q4" s="16">
        <f>'GİRİŞ SAYFASI'!B30</f>
        <v>0</v>
      </c>
      <c r="R4" s="16">
        <f>'GİRİŞ SAYFASI'!B31</f>
        <v>0</v>
      </c>
      <c r="S4" s="16">
        <f>'GİRİŞ SAYFASI'!B32</f>
        <v>0</v>
      </c>
      <c r="T4" s="16">
        <f>'GİRİŞ SAYFASI'!B33</f>
        <v>0</v>
      </c>
      <c r="U4" s="16">
        <f>'GİRİŞ SAYFASI'!B34</f>
        <v>0</v>
      </c>
      <c r="V4" s="16">
        <f>'GİRİŞ SAYFASI'!B35</f>
        <v>0</v>
      </c>
      <c r="W4" s="16">
        <f>'GİRİŞ SAYFASI'!B36</f>
        <v>0</v>
      </c>
      <c r="X4" s="16">
        <f>'GİRİŞ SAYFASI'!B37</f>
        <v>0</v>
      </c>
      <c r="Y4" s="16">
        <f>'GİRİŞ SAYFASI'!B38</f>
        <v>0</v>
      </c>
      <c r="Z4" s="16">
        <f>'GİRİŞ SAYFASI'!B39</f>
        <v>0</v>
      </c>
      <c r="AA4" s="16">
        <f>'GİRİŞ SAYFASI'!B40</f>
        <v>0</v>
      </c>
      <c r="AB4" s="16">
        <f>'GİRİŞ SAYFASI'!B41</f>
        <v>0</v>
      </c>
      <c r="AC4" s="16">
        <f>'GİRİŞ SAYFASI'!B42</f>
        <v>0</v>
      </c>
      <c r="AD4" s="16">
        <f>'GİRİŞ SAYFASI'!B43</f>
        <v>0</v>
      </c>
      <c r="AE4" s="16">
        <f>'GİRİŞ SAYFASI'!B44</f>
        <v>0</v>
      </c>
      <c r="AF4" s="16">
        <f>'GİRİŞ SAYFASI'!B45</f>
        <v>0</v>
      </c>
      <c r="AG4" s="16">
        <f>'GİRİŞ SAYFASI'!B46</f>
        <v>0</v>
      </c>
      <c r="AH4" s="16">
        <f>'GİRİŞ SAYFASI'!B47</f>
        <v>0</v>
      </c>
      <c r="AI4" s="16">
        <f>'GİRİŞ SAYFASI'!B48</f>
        <v>0</v>
      </c>
      <c r="AJ4" s="16">
        <f>'GİRİŞ SAYFASI'!B49</f>
        <v>0</v>
      </c>
      <c r="AK4" s="16">
        <f>'GİRİŞ SAYFASI'!B50</f>
        <v>0</v>
      </c>
      <c r="AL4" s="16">
        <f>'GİRİŞ SAYFASI'!B51</f>
        <v>0</v>
      </c>
      <c r="AM4" s="16">
        <f>'GİRİŞ SAYFASI'!B52</f>
        <v>0</v>
      </c>
      <c r="AN4" s="16">
        <f>'GİRİŞ SAYFASI'!B53</f>
        <v>0</v>
      </c>
      <c r="AO4" s="16">
        <f>'GİRİŞ SAYFASI'!B54</f>
        <v>0</v>
      </c>
    </row>
    <row r="5" spans="1:41" ht="27" customHeight="1" x14ac:dyDescent="0.25">
      <c r="A5" s="18" t="s">
        <v>230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</row>
    <row r="6" spans="1:41" ht="27" customHeight="1" x14ac:dyDescent="0.25">
      <c r="A6" s="17" t="s">
        <v>231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</row>
    <row r="7" spans="1:41" ht="27" customHeight="1" x14ac:dyDescent="0.25">
      <c r="A7" s="18" t="s">
        <v>232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</row>
    <row r="8" spans="1:41" ht="27" customHeight="1" x14ac:dyDescent="0.25">
      <c r="A8" s="17" t="s">
        <v>233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</row>
    <row r="9" spans="1:41" ht="27" customHeight="1" x14ac:dyDescent="0.25">
      <c r="A9" s="18" t="s">
        <v>234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</row>
    <row r="10" spans="1:41" ht="27" customHeight="1" x14ac:dyDescent="0.25">
      <c r="A10" s="17" t="s">
        <v>235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</row>
    <row r="11" spans="1:41" ht="27" customHeight="1" x14ac:dyDescent="0.25">
      <c r="A11" s="18" t="s">
        <v>236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</row>
    <row r="12" spans="1:41" ht="27" customHeight="1" x14ac:dyDescent="0.25">
      <c r="A12" s="17" t="s">
        <v>237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</row>
    <row r="13" spans="1:41" ht="27" customHeight="1" x14ac:dyDescent="0.25">
      <c r="A13" s="18" t="s">
        <v>238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</row>
    <row r="14" spans="1:41" ht="27" customHeight="1" x14ac:dyDescent="0.25">
      <c r="A14" s="17" t="s">
        <v>239</v>
      </c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</row>
    <row r="15" spans="1:41" ht="27" customHeight="1" x14ac:dyDescent="0.25">
      <c r="A15" s="18" t="s">
        <v>240</v>
      </c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</row>
    <row r="16" spans="1:41" ht="27" customHeight="1" x14ac:dyDescent="0.25">
      <c r="A16" s="17" t="s">
        <v>241</v>
      </c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</row>
    <row r="17" spans="1:41" ht="27" customHeight="1" x14ac:dyDescent="0.25">
      <c r="A17" s="122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</row>
    <row r="18" spans="1:41" ht="27" customHeight="1" x14ac:dyDescent="0.25">
      <c r="A18" s="123"/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</row>
    <row r="19" spans="1:41" s="13" customFormat="1" ht="47.25" customHeight="1" x14ac:dyDescent="0.2">
      <c r="A19" s="19" t="s">
        <v>257</v>
      </c>
      <c r="B19" s="20" t="e">
        <f>AVERAGE(B5:B18)</f>
        <v>#DIV/0!</v>
      </c>
      <c r="C19" s="20" t="e">
        <f>AVERAGE(C5:C18)</f>
        <v>#DIV/0!</v>
      </c>
      <c r="D19" s="20" t="e">
        <f>AVERAGE(D5:D18)</f>
        <v>#DIV/0!</v>
      </c>
      <c r="E19" s="20" t="e">
        <f>AVERAGE(E5:E18)</f>
        <v>#DIV/0!</v>
      </c>
      <c r="F19" s="20" t="e">
        <f>AVERAGE(F5:F18)</f>
        <v>#DIV/0!</v>
      </c>
      <c r="G19" s="20" t="e">
        <f>AVERAGE(G5:G18)</f>
        <v>#DIV/0!</v>
      </c>
      <c r="H19" s="20" t="e">
        <f>AVERAGE(H5:H18)</f>
        <v>#DIV/0!</v>
      </c>
      <c r="I19" s="20" t="e">
        <f>AVERAGE(I5:I18)</f>
        <v>#DIV/0!</v>
      </c>
      <c r="J19" s="20" t="e">
        <f>AVERAGE(J5:J18)</f>
        <v>#DIV/0!</v>
      </c>
      <c r="K19" s="20" t="e">
        <f>AVERAGE(K5:K18)</f>
        <v>#DIV/0!</v>
      </c>
      <c r="L19" s="20" t="e">
        <f>AVERAGE(L5:L18)</f>
        <v>#DIV/0!</v>
      </c>
      <c r="M19" s="20" t="e">
        <f>AVERAGE(M5:M18)</f>
        <v>#DIV/0!</v>
      </c>
      <c r="N19" s="20" t="e">
        <f>AVERAGE(N5:N18)</f>
        <v>#DIV/0!</v>
      </c>
      <c r="O19" s="20" t="e">
        <f>AVERAGE(O5:O18)</f>
        <v>#DIV/0!</v>
      </c>
      <c r="P19" s="20" t="e">
        <f>AVERAGE(P5:P18)</f>
        <v>#DIV/0!</v>
      </c>
      <c r="Q19" s="20" t="e">
        <f>AVERAGE(Q5:Q18)</f>
        <v>#DIV/0!</v>
      </c>
      <c r="R19" s="20" t="e">
        <f>AVERAGE(R5:R18)</f>
        <v>#DIV/0!</v>
      </c>
      <c r="S19" s="20" t="e">
        <f>AVERAGE(S5:S18)</f>
        <v>#DIV/0!</v>
      </c>
      <c r="T19" s="20" t="e">
        <f>AVERAGE(T5:T18)</f>
        <v>#DIV/0!</v>
      </c>
      <c r="U19" s="20" t="e">
        <f>AVERAGE(U5:U18)</f>
        <v>#DIV/0!</v>
      </c>
      <c r="V19" s="20" t="e">
        <f>AVERAGE(V5:V18)</f>
        <v>#DIV/0!</v>
      </c>
      <c r="W19" s="20" t="e">
        <f>AVERAGE(W5:W18)</f>
        <v>#DIV/0!</v>
      </c>
      <c r="X19" s="20" t="e">
        <f>AVERAGE(X5:X18)</f>
        <v>#DIV/0!</v>
      </c>
      <c r="Y19" s="20" t="e">
        <f>AVERAGE(Y5:Y18)</f>
        <v>#DIV/0!</v>
      </c>
      <c r="Z19" s="20" t="e">
        <f>AVERAGE(Z5:Z18)</f>
        <v>#DIV/0!</v>
      </c>
      <c r="AA19" s="20" t="e">
        <f>AVERAGE(AA5:AA18)</f>
        <v>#DIV/0!</v>
      </c>
      <c r="AB19" s="20" t="e">
        <f>AVERAGE(AB5:AB18)</f>
        <v>#DIV/0!</v>
      </c>
      <c r="AC19" s="20" t="e">
        <f>AVERAGE(AC5:AC18)</f>
        <v>#DIV/0!</v>
      </c>
      <c r="AD19" s="20" t="e">
        <f>AVERAGE(AD5:AD18)</f>
        <v>#DIV/0!</v>
      </c>
      <c r="AE19" s="20" t="e">
        <f>AVERAGE(AE5:AE18)</f>
        <v>#DIV/0!</v>
      </c>
      <c r="AF19" s="20" t="e">
        <f>AVERAGE(AF5:AF18)</f>
        <v>#DIV/0!</v>
      </c>
      <c r="AG19" s="20" t="e">
        <f>AVERAGE(AG5:AG18)</f>
        <v>#DIV/0!</v>
      </c>
      <c r="AH19" s="20" t="e">
        <f>AVERAGE(AH5:AH18)</f>
        <v>#DIV/0!</v>
      </c>
      <c r="AI19" s="20" t="e">
        <f>AVERAGE(AI5:AI18)</f>
        <v>#DIV/0!</v>
      </c>
      <c r="AJ19" s="20" t="e">
        <f>AVERAGE(AJ5:AJ18)</f>
        <v>#DIV/0!</v>
      </c>
      <c r="AK19" s="20" t="e">
        <f>AVERAGE(AK5:AK18)</f>
        <v>#DIV/0!</v>
      </c>
      <c r="AL19" s="20" t="e">
        <f>AVERAGE(AL5:AL18)</f>
        <v>#DIV/0!</v>
      </c>
      <c r="AM19" s="20" t="e">
        <f>AVERAGE(AM5:AM18)</f>
        <v>#DIV/0!</v>
      </c>
      <c r="AN19" s="20" t="e">
        <f>AVERAGE(AN5:AN18)</f>
        <v>#DIV/0!</v>
      </c>
      <c r="AO19" s="20" t="e">
        <f>AVERAGE(AO5:AO18)</f>
        <v>#DIV/0!</v>
      </c>
    </row>
    <row r="20" spans="1:41" ht="89.25" customHeight="1" x14ac:dyDescent="0.25">
      <c r="A20" s="19" t="s">
        <v>20</v>
      </c>
      <c r="B20" s="21" t="e">
        <f>IF(B19&gt;3.51,"Çok İyi",IF(B19&gt;2.5,"İyi",IF(B19&gt;1.5,"Kabul Edilebilir","Geliştirilmeli")))</f>
        <v>#DIV/0!</v>
      </c>
      <c r="C20" s="21" t="e">
        <f t="shared" ref="C20:AO20" si="0">IF(C19&gt;3.51,"Çok İyi",IF(C19&gt;2.5,"İyi",IF(C19&gt;1.5,"Kabul Edilebilir","Geliştirilmeli")))</f>
        <v>#DIV/0!</v>
      </c>
      <c r="D20" s="21" t="e">
        <f t="shared" si="0"/>
        <v>#DIV/0!</v>
      </c>
      <c r="E20" s="21" t="e">
        <f t="shared" si="0"/>
        <v>#DIV/0!</v>
      </c>
      <c r="F20" s="21" t="e">
        <f t="shared" si="0"/>
        <v>#DIV/0!</v>
      </c>
      <c r="G20" s="21" t="e">
        <f t="shared" si="0"/>
        <v>#DIV/0!</v>
      </c>
      <c r="H20" s="21" t="e">
        <f t="shared" si="0"/>
        <v>#DIV/0!</v>
      </c>
      <c r="I20" s="21" t="e">
        <f t="shared" si="0"/>
        <v>#DIV/0!</v>
      </c>
      <c r="J20" s="21" t="e">
        <f t="shared" si="0"/>
        <v>#DIV/0!</v>
      </c>
      <c r="K20" s="21" t="e">
        <f t="shared" si="0"/>
        <v>#DIV/0!</v>
      </c>
      <c r="L20" s="21" t="e">
        <f t="shared" si="0"/>
        <v>#DIV/0!</v>
      </c>
      <c r="M20" s="21" t="e">
        <f t="shared" si="0"/>
        <v>#DIV/0!</v>
      </c>
      <c r="N20" s="21" t="e">
        <f t="shared" si="0"/>
        <v>#DIV/0!</v>
      </c>
      <c r="O20" s="21" t="e">
        <f t="shared" si="0"/>
        <v>#DIV/0!</v>
      </c>
      <c r="P20" s="21" t="e">
        <f t="shared" si="0"/>
        <v>#DIV/0!</v>
      </c>
      <c r="Q20" s="21" t="e">
        <f t="shared" si="0"/>
        <v>#DIV/0!</v>
      </c>
      <c r="R20" s="21" t="e">
        <f t="shared" si="0"/>
        <v>#DIV/0!</v>
      </c>
      <c r="S20" s="21" t="e">
        <f t="shared" si="0"/>
        <v>#DIV/0!</v>
      </c>
      <c r="T20" s="21" t="e">
        <f t="shared" si="0"/>
        <v>#DIV/0!</v>
      </c>
      <c r="U20" s="21" t="e">
        <f t="shared" si="0"/>
        <v>#DIV/0!</v>
      </c>
      <c r="V20" s="21" t="e">
        <f t="shared" si="0"/>
        <v>#DIV/0!</v>
      </c>
      <c r="W20" s="21" t="e">
        <f t="shared" si="0"/>
        <v>#DIV/0!</v>
      </c>
      <c r="X20" s="21" t="e">
        <f t="shared" si="0"/>
        <v>#DIV/0!</v>
      </c>
      <c r="Y20" s="21" t="e">
        <f t="shared" si="0"/>
        <v>#DIV/0!</v>
      </c>
      <c r="Z20" s="21" t="e">
        <f t="shared" si="0"/>
        <v>#DIV/0!</v>
      </c>
      <c r="AA20" s="21" t="e">
        <f t="shared" si="0"/>
        <v>#DIV/0!</v>
      </c>
      <c r="AB20" s="21" t="e">
        <f t="shared" si="0"/>
        <v>#DIV/0!</v>
      </c>
      <c r="AC20" s="21" t="e">
        <f t="shared" si="0"/>
        <v>#DIV/0!</v>
      </c>
      <c r="AD20" s="21" t="e">
        <f t="shared" si="0"/>
        <v>#DIV/0!</v>
      </c>
      <c r="AE20" s="21" t="e">
        <f t="shared" si="0"/>
        <v>#DIV/0!</v>
      </c>
      <c r="AF20" s="21" t="e">
        <f t="shared" si="0"/>
        <v>#DIV/0!</v>
      </c>
      <c r="AG20" s="21" t="e">
        <f t="shared" si="0"/>
        <v>#DIV/0!</v>
      </c>
      <c r="AH20" s="21" t="e">
        <f t="shared" si="0"/>
        <v>#DIV/0!</v>
      </c>
      <c r="AI20" s="21" t="e">
        <f t="shared" si="0"/>
        <v>#DIV/0!</v>
      </c>
      <c r="AJ20" s="21" t="e">
        <f t="shared" si="0"/>
        <v>#DIV/0!</v>
      </c>
      <c r="AK20" s="21" t="e">
        <f t="shared" si="0"/>
        <v>#DIV/0!</v>
      </c>
      <c r="AL20" s="21" t="e">
        <f t="shared" si="0"/>
        <v>#DIV/0!</v>
      </c>
      <c r="AM20" s="21" t="e">
        <f t="shared" si="0"/>
        <v>#DIV/0!</v>
      </c>
      <c r="AN20" s="21" t="e">
        <f t="shared" si="0"/>
        <v>#DIV/0!</v>
      </c>
      <c r="AO20" s="21" t="e">
        <f t="shared" si="0"/>
        <v>#DIV/0!</v>
      </c>
    </row>
    <row r="21" spans="1:41" ht="27" customHeight="1" x14ac:dyDescent="0.25">
      <c r="A21" s="14"/>
    </row>
    <row r="22" spans="1:41" ht="27" customHeight="1" x14ac:dyDescent="0.25">
      <c r="A22" s="14"/>
    </row>
    <row r="23" spans="1:41" ht="27" customHeight="1" x14ac:dyDescent="0.25">
      <c r="A23" s="14"/>
      <c r="AE23" s="68" t="str">
        <f>'GİRİŞ SAYFASI'!E6</f>
        <v>Erdal CEYLAN</v>
      </c>
      <c r="AF23" s="68"/>
      <c r="AG23" s="68"/>
      <c r="AH23" s="68"/>
      <c r="AI23" s="68"/>
      <c r="AJ23" s="68"/>
      <c r="AK23" s="68"/>
      <c r="AL23" s="68"/>
      <c r="AM23" s="68"/>
      <c r="AN23" s="68"/>
    </row>
    <row r="24" spans="1:41" ht="27" customHeight="1" x14ac:dyDescent="0.25">
      <c r="A24" s="14"/>
      <c r="AE24" s="68" t="str">
        <f>'GİRİŞ SAYFASI'!E7</f>
        <v>Sınıf Öğretmeni</v>
      </c>
      <c r="AF24" s="68"/>
      <c r="AG24" s="68"/>
      <c r="AH24" s="68"/>
      <c r="AI24" s="68"/>
      <c r="AJ24" s="68"/>
      <c r="AK24" s="68"/>
      <c r="AL24" s="68"/>
      <c r="AM24" s="68"/>
      <c r="AN24" s="68"/>
    </row>
    <row r="25" spans="1:41" ht="27" customHeight="1" x14ac:dyDescent="0.25">
      <c r="A25" s="14"/>
    </row>
    <row r="26" spans="1:41" ht="27" customHeight="1" x14ac:dyDescent="0.25">
      <c r="A26" s="14"/>
    </row>
    <row r="27" spans="1:41" ht="27" customHeight="1" x14ac:dyDescent="0.25">
      <c r="A27" s="14"/>
    </row>
    <row r="28" spans="1:41" ht="27" customHeight="1" x14ac:dyDescent="0.25">
      <c r="A28" s="14"/>
    </row>
    <row r="29" spans="1:41" ht="27" customHeight="1" x14ac:dyDescent="0.25">
      <c r="A29" s="14"/>
    </row>
    <row r="30" spans="1:41" ht="27" hidden="1" customHeight="1" x14ac:dyDescent="0.25">
      <c r="A30" s="14"/>
    </row>
    <row r="31" spans="1:41" ht="27" hidden="1" customHeight="1" x14ac:dyDescent="0.25">
      <c r="A31" s="14"/>
    </row>
    <row r="32" spans="1:41" ht="27" hidden="1" customHeight="1" x14ac:dyDescent="0.25">
      <c r="A32" s="14"/>
    </row>
    <row r="33" spans="1:1" ht="27" hidden="1" customHeight="1" x14ac:dyDescent="0.25">
      <c r="A33" s="14"/>
    </row>
    <row r="34" spans="1:1" hidden="1" x14ac:dyDescent="0.25">
      <c r="A34" s="14"/>
    </row>
    <row r="35" spans="1:1" hidden="1" x14ac:dyDescent="0.25">
      <c r="A35" s="14"/>
    </row>
    <row r="36" spans="1:1" hidden="1" x14ac:dyDescent="0.25">
      <c r="A36" s="14"/>
    </row>
    <row r="37" spans="1:1" hidden="1" x14ac:dyDescent="0.25">
      <c r="A37" s="14"/>
    </row>
    <row r="38" spans="1:1" hidden="1" x14ac:dyDescent="0.25">
      <c r="A38" s="14"/>
    </row>
    <row r="39" spans="1:1" hidden="1" x14ac:dyDescent="0.25">
      <c r="A39" s="14"/>
    </row>
    <row r="40" spans="1:1" hidden="1" x14ac:dyDescent="0.25">
      <c r="A40" s="14"/>
    </row>
    <row r="41" spans="1:1" hidden="1" x14ac:dyDescent="0.25">
      <c r="A41" s="14"/>
    </row>
    <row r="42" spans="1:1" hidden="1" x14ac:dyDescent="0.25">
      <c r="A42" s="14"/>
    </row>
    <row r="43" spans="1:1" hidden="1" x14ac:dyDescent="0.25">
      <c r="A43" s="14"/>
    </row>
    <row r="44" spans="1:1" hidden="1" x14ac:dyDescent="0.25">
      <c r="A44" s="14"/>
    </row>
    <row r="45" spans="1:1" hidden="1" x14ac:dyDescent="0.25">
      <c r="A45" s="14"/>
    </row>
    <row r="46" spans="1:1" hidden="1" x14ac:dyDescent="0.25">
      <c r="A46" s="14"/>
    </row>
    <row r="47" spans="1:1" hidden="1" x14ac:dyDescent="0.25">
      <c r="A47" s="14"/>
    </row>
    <row r="48" spans="1:1" hidden="1" x14ac:dyDescent="0.25">
      <c r="A48" s="14"/>
    </row>
    <row r="49" spans="1:1" hidden="1" x14ac:dyDescent="0.25">
      <c r="A49" s="14"/>
    </row>
    <row r="50" spans="1:1" hidden="1" x14ac:dyDescent="0.25">
      <c r="A50" s="14"/>
    </row>
    <row r="51" spans="1:1" hidden="1" x14ac:dyDescent="0.25">
      <c r="A51" s="14"/>
    </row>
    <row r="52" spans="1:1" hidden="1" x14ac:dyDescent="0.25">
      <c r="A52" s="14"/>
    </row>
    <row r="53" spans="1:1" hidden="1" x14ac:dyDescent="0.25">
      <c r="A53" s="14"/>
    </row>
    <row r="54" spans="1:1" hidden="1" x14ac:dyDescent="0.25">
      <c r="A54" s="14"/>
    </row>
    <row r="55" spans="1:1" hidden="1" x14ac:dyDescent="0.25">
      <c r="A55" s="14"/>
    </row>
    <row r="56" spans="1:1" hidden="1" x14ac:dyDescent="0.25">
      <c r="A56" s="15"/>
    </row>
    <row r="57" spans="1:1" hidden="1" x14ac:dyDescent="0.25">
      <c r="A57" s="15"/>
    </row>
    <row r="58" spans="1:1" hidden="1" x14ac:dyDescent="0.25">
      <c r="A58" s="15"/>
    </row>
    <row r="59" spans="1:1" hidden="1" x14ac:dyDescent="0.25">
      <c r="A59" s="15"/>
    </row>
    <row r="60" spans="1:1" hidden="1" x14ac:dyDescent="0.25">
      <c r="A60" s="15"/>
    </row>
    <row r="61" spans="1:1" hidden="1" x14ac:dyDescent="0.25">
      <c r="A61" s="15"/>
    </row>
    <row r="62" spans="1:1" hidden="1" x14ac:dyDescent="0.25">
      <c r="A62" s="15"/>
    </row>
    <row r="63" spans="1:1" hidden="1" x14ac:dyDescent="0.25">
      <c r="A63" s="15"/>
    </row>
    <row r="64" spans="1:1" hidden="1" x14ac:dyDescent="0.25">
      <c r="A64" s="15"/>
    </row>
    <row r="65" spans="1:1" hidden="1" x14ac:dyDescent="0.25">
      <c r="A65" s="15"/>
    </row>
    <row r="66" spans="1:1" hidden="1" x14ac:dyDescent="0.25">
      <c r="A66" s="15"/>
    </row>
    <row r="67" spans="1:1" hidden="1" x14ac:dyDescent="0.25">
      <c r="A67" s="15"/>
    </row>
    <row r="68" spans="1:1" hidden="1" x14ac:dyDescent="0.25">
      <c r="A68" s="15"/>
    </row>
    <row r="69" spans="1:1" hidden="1" x14ac:dyDescent="0.25">
      <c r="A69" s="15"/>
    </row>
    <row r="70" spans="1:1" hidden="1" x14ac:dyDescent="0.25">
      <c r="A70" s="15"/>
    </row>
    <row r="71" spans="1:1" hidden="1" x14ac:dyDescent="0.25">
      <c r="A71" s="15"/>
    </row>
    <row r="72" spans="1:1" hidden="1" x14ac:dyDescent="0.25">
      <c r="A72" s="15"/>
    </row>
    <row r="73" spans="1:1" hidden="1" x14ac:dyDescent="0.25">
      <c r="A73" s="15"/>
    </row>
    <row r="74" spans="1:1" hidden="1" x14ac:dyDescent="0.25">
      <c r="A74" s="15"/>
    </row>
    <row r="75" spans="1:1" hidden="1" x14ac:dyDescent="0.25">
      <c r="A75" s="15"/>
    </row>
    <row r="76" spans="1:1" hidden="1" x14ac:dyDescent="0.25">
      <c r="A76" s="15"/>
    </row>
    <row r="77" spans="1:1" hidden="1" x14ac:dyDescent="0.25">
      <c r="A77" s="15"/>
    </row>
    <row r="78" spans="1:1" hidden="1" x14ac:dyDescent="0.25">
      <c r="A78" s="15"/>
    </row>
    <row r="79" spans="1:1" hidden="1" x14ac:dyDescent="0.25">
      <c r="A79" s="15"/>
    </row>
    <row r="80" spans="1:1" hidden="1" x14ac:dyDescent="0.25">
      <c r="A80" s="15"/>
    </row>
    <row r="81" spans="1:1" hidden="1" x14ac:dyDescent="0.25">
      <c r="A81" s="15"/>
    </row>
    <row r="82" spans="1:1" hidden="1" x14ac:dyDescent="0.25">
      <c r="A82" s="15"/>
    </row>
    <row r="83" spans="1:1" hidden="1" x14ac:dyDescent="0.25">
      <c r="A83" s="15"/>
    </row>
    <row r="84" spans="1:1" hidden="1" x14ac:dyDescent="0.25"/>
    <row r="85" spans="1:1" hidden="1" x14ac:dyDescent="0.25"/>
    <row r="86" spans="1:1" hidden="1" x14ac:dyDescent="0.25"/>
    <row r="87" spans="1:1" hidden="1" x14ac:dyDescent="0.25"/>
    <row r="88" spans="1:1" hidden="1" x14ac:dyDescent="0.25"/>
    <row r="89" spans="1:1" hidden="1" x14ac:dyDescent="0.25"/>
    <row r="90" spans="1:1" hidden="1" x14ac:dyDescent="0.25"/>
    <row r="91" spans="1:1" hidden="1" x14ac:dyDescent="0.25"/>
    <row r="92" spans="1:1" hidden="1" x14ac:dyDescent="0.25"/>
    <row r="93" spans="1:1" hidden="1" x14ac:dyDescent="0.25"/>
    <row r="94" spans="1:1" hidden="1" x14ac:dyDescent="0.25"/>
    <row r="95" spans="1:1" hidden="1" x14ac:dyDescent="0.25"/>
    <row r="96" spans="1:1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</sheetData>
  <sheetProtection algorithmName="SHA-512" hashValue="/guQGQZBbdlU3PjlYSCEuWuszI/LWrnIziZiLnyU3CAD3IR1C7XDmeWINwjETxuW8T2NSccgHKupoWK8wce/AA==" saltValue="EnV6J/4PSPapyocxrFvN7w==" spinCount="100000" sheet="1" objects="1" scenarios="1" selectLockedCells="1"/>
  <mergeCells count="5">
    <mergeCell ref="A1:AO1"/>
    <mergeCell ref="A2:AO2"/>
    <mergeCell ref="B3:AO3"/>
    <mergeCell ref="AE23:AN23"/>
    <mergeCell ref="AE24:AN2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landscape" blackAndWhite="1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AP114"/>
  <sheetViews>
    <sheetView workbookViewId="0">
      <pane ySplit="4" topLeftCell="A5" activePane="bottomLeft" state="frozen"/>
      <selection pane="bottomLeft" activeCell="O12" sqref="O12"/>
    </sheetView>
  </sheetViews>
  <sheetFormatPr defaultColWidth="0" defaultRowHeight="15" zeroHeight="1" x14ac:dyDescent="0.25"/>
  <cols>
    <col min="1" max="1" width="47.5703125" style="1" customWidth="1"/>
    <col min="2" max="41" width="3.85546875" style="1" customWidth="1"/>
    <col min="42" max="42" width="1.42578125" style="1" customWidth="1"/>
    <col min="43" max="16384" width="3.85546875" style="1" hidden="1"/>
  </cols>
  <sheetData>
    <row r="1" spans="1:41" ht="36.75" customHeight="1" x14ac:dyDescent="0.25">
      <c r="A1" s="63" t="str">
        <f>CONCATENATE('GİRİŞ SAYFASI'!E8," ","EĞİTİM ÖĞRETİM YILI"," ",'GİRİŞ SAYFASI'!E4," ",'GİRİŞ SAYFASI'!E5," ","SINIFI 2. DÖNEM MÜZİK DERSİ BECERİ DEĞERLENDİRME TABLOSU")</f>
        <v>2024-2025 EĞİTİM ÖĞRETİM YILI NİHAT GÜNDÜZ İLKOKULU 1-A SINIFI 2. DÖNEM MÜZİK DERSİ BECERİ DEĞERLENDİRME TABLOSU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</row>
    <row r="2" spans="1:41" ht="36.75" customHeight="1" x14ac:dyDescent="0.25">
      <c r="A2" s="65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7"/>
    </row>
    <row r="3" spans="1:41" ht="22.5" customHeight="1" x14ac:dyDescent="0.25">
      <c r="A3" s="23"/>
      <c r="B3" s="64" t="s">
        <v>256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</row>
    <row r="4" spans="1:41" s="12" customFormat="1" ht="103.5" customHeight="1" x14ac:dyDescent="0.3">
      <c r="A4" s="22" t="s">
        <v>21</v>
      </c>
      <c r="B4" s="16">
        <f>'GİRİŞ SAYFASI'!B15</f>
        <v>0</v>
      </c>
      <c r="C4" s="16">
        <f>'GİRİŞ SAYFASI'!B16</f>
        <v>0</v>
      </c>
      <c r="D4" s="16">
        <f>'GİRİŞ SAYFASI'!B17</f>
        <v>0</v>
      </c>
      <c r="E4" s="16">
        <f>'GİRİŞ SAYFASI'!B18</f>
        <v>0</v>
      </c>
      <c r="F4" s="16">
        <f>'GİRİŞ SAYFASI'!B19</f>
        <v>0</v>
      </c>
      <c r="G4" s="16">
        <f>'GİRİŞ SAYFASI'!B20</f>
        <v>0</v>
      </c>
      <c r="H4" s="16">
        <f>'GİRİŞ SAYFASI'!B21</f>
        <v>0</v>
      </c>
      <c r="I4" s="16">
        <f>'GİRİŞ SAYFASI'!B22</f>
        <v>0</v>
      </c>
      <c r="J4" s="16">
        <f>'GİRİŞ SAYFASI'!B23</f>
        <v>0</v>
      </c>
      <c r="K4" s="16">
        <f>'GİRİŞ SAYFASI'!B24</f>
        <v>0</v>
      </c>
      <c r="L4" s="16">
        <f>'GİRİŞ SAYFASI'!B25</f>
        <v>0</v>
      </c>
      <c r="M4" s="16">
        <f>'GİRİŞ SAYFASI'!B26</f>
        <v>0</v>
      </c>
      <c r="N4" s="16">
        <f>'GİRİŞ SAYFASI'!B27</f>
        <v>0</v>
      </c>
      <c r="O4" s="16">
        <f>'GİRİŞ SAYFASI'!B28</f>
        <v>0</v>
      </c>
      <c r="P4" s="16">
        <f>'GİRİŞ SAYFASI'!B29</f>
        <v>0</v>
      </c>
      <c r="Q4" s="16">
        <f>'GİRİŞ SAYFASI'!B30</f>
        <v>0</v>
      </c>
      <c r="R4" s="16">
        <f>'GİRİŞ SAYFASI'!B31</f>
        <v>0</v>
      </c>
      <c r="S4" s="16">
        <f>'GİRİŞ SAYFASI'!B32</f>
        <v>0</v>
      </c>
      <c r="T4" s="16">
        <f>'GİRİŞ SAYFASI'!B33</f>
        <v>0</v>
      </c>
      <c r="U4" s="16">
        <f>'GİRİŞ SAYFASI'!B34</f>
        <v>0</v>
      </c>
      <c r="V4" s="16">
        <f>'GİRİŞ SAYFASI'!B35</f>
        <v>0</v>
      </c>
      <c r="W4" s="16">
        <f>'GİRİŞ SAYFASI'!B36</f>
        <v>0</v>
      </c>
      <c r="X4" s="16">
        <f>'GİRİŞ SAYFASI'!B37</f>
        <v>0</v>
      </c>
      <c r="Y4" s="16">
        <f>'GİRİŞ SAYFASI'!B38</f>
        <v>0</v>
      </c>
      <c r="Z4" s="16">
        <f>'GİRİŞ SAYFASI'!B39</f>
        <v>0</v>
      </c>
      <c r="AA4" s="16">
        <f>'GİRİŞ SAYFASI'!B40</f>
        <v>0</v>
      </c>
      <c r="AB4" s="16">
        <f>'GİRİŞ SAYFASI'!B41</f>
        <v>0</v>
      </c>
      <c r="AC4" s="16">
        <f>'GİRİŞ SAYFASI'!B42</f>
        <v>0</v>
      </c>
      <c r="AD4" s="16">
        <f>'GİRİŞ SAYFASI'!B43</f>
        <v>0</v>
      </c>
      <c r="AE4" s="16">
        <f>'GİRİŞ SAYFASI'!B44</f>
        <v>0</v>
      </c>
      <c r="AF4" s="16">
        <f>'GİRİŞ SAYFASI'!B45</f>
        <v>0</v>
      </c>
      <c r="AG4" s="16">
        <f>'GİRİŞ SAYFASI'!B46</f>
        <v>0</v>
      </c>
      <c r="AH4" s="16">
        <f>'GİRİŞ SAYFASI'!B47</f>
        <v>0</v>
      </c>
      <c r="AI4" s="16">
        <f>'GİRİŞ SAYFASI'!B48</f>
        <v>0</v>
      </c>
      <c r="AJ4" s="16">
        <f>'GİRİŞ SAYFASI'!B49</f>
        <v>0</v>
      </c>
      <c r="AK4" s="16">
        <f>'GİRİŞ SAYFASI'!B50</f>
        <v>0</v>
      </c>
      <c r="AL4" s="16">
        <f>'GİRİŞ SAYFASI'!B51</f>
        <v>0</v>
      </c>
      <c r="AM4" s="16">
        <f>'GİRİŞ SAYFASI'!B52</f>
        <v>0</v>
      </c>
      <c r="AN4" s="16">
        <f>'GİRİŞ SAYFASI'!B53</f>
        <v>0</v>
      </c>
      <c r="AO4" s="16">
        <f>'GİRİŞ SAYFASI'!B54</f>
        <v>0</v>
      </c>
    </row>
    <row r="5" spans="1:41" ht="27" customHeight="1" x14ac:dyDescent="0.25">
      <c r="A5" s="18" t="s">
        <v>242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</row>
    <row r="6" spans="1:41" ht="27" customHeight="1" x14ac:dyDescent="0.25">
      <c r="A6" s="17" t="s">
        <v>243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</row>
    <row r="7" spans="1:41" ht="27" customHeight="1" x14ac:dyDescent="0.25">
      <c r="A7" s="18" t="s">
        <v>244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</row>
    <row r="8" spans="1:41" ht="27" customHeight="1" x14ac:dyDescent="0.25">
      <c r="A8" s="17" t="s">
        <v>245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</row>
    <row r="9" spans="1:41" ht="27" customHeight="1" x14ac:dyDescent="0.25">
      <c r="A9" s="18" t="s">
        <v>246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</row>
    <row r="10" spans="1:41" ht="27" customHeight="1" x14ac:dyDescent="0.25">
      <c r="A10" s="17" t="s">
        <v>247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</row>
    <row r="11" spans="1:41" ht="27" customHeight="1" x14ac:dyDescent="0.25">
      <c r="A11" s="18" t="s">
        <v>248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</row>
    <row r="12" spans="1:41" ht="27" customHeight="1" x14ac:dyDescent="0.25">
      <c r="A12" s="17" t="s">
        <v>249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</row>
    <row r="13" spans="1:41" ht="27" customHeight="1" x14ac:dyDescent="0.25">
      <c r="A13" s="18" t="s">
        <v>250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</row>
    <row r="14" spans="1:41" ht="27" customHeight="1" x14ac:dyDescent="0.25">
      <c r="A14" s="17" t="s">
        <v>251</v>
      </c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</row>
    <row r="15" spans="1:41" ht="27" customHeight="1" x14ac:dyDescent="0.25">
      <c r="A15" s="18" t="s">
        <v>252</v>
      </c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</row>
    <row r="16" spans="1:41" ht="27" customHeight="1" x14ac:dyDescent="0.25">
      <c r="A16" s="17" t="s">
        <v>253</v>
      </c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</row>
    <row r="17" spans="1:41" ht="27" customHeight="1" x14ac:dyDescent="0.25">
      <c r="A17" s="122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</row>
    <row r="18" spans="1:41" ht="27" customHeight="1" x14ac:dyDescent="0.25">
      <c r="A18" s="123"/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</row>
    <row r="19" spans="1:41" s="13" customFormat="1" ht="47.25" customHeight="1" x14ac:dyDescent="0.2">
      <c r="A19" s="19" t="s">
        <v>257</v>
      </c>
      <c r="B19" s="20" t="e">
        <f>AVERAGE(B5:B18)</f>
        <v>#DIV/0!</v>
      </c>
      <c r="C19" s="20" t="e">
        <f>AVERAGE(C5:C18)</f>
        <v>#DIV/0!</v>
      </c>
      <c r="D19" s="20" t="e">
        <f>AVERAGE(D5:D18)</f>
        <v>#DIV/0!</v>
      </c>
      <c r="E19" s="20" t="e">
        <f>AVERAGE(E5:E18)</f>
        <v>#DIV/0!</v>
      </c>
      <c r="F19" s="20" t="e">
        <f>AVERAGE(F5:F18)</f>
        <v>#DIV/0!</v>
      </c>
      <c r="G19" s="20" t="e">
        <f>AVERAGE(G5:G18)</f>
        <v>#DIV/0!</v>
      </c>
      <c r="H19" s="20" t="e">
        <f>AVERAGE(H5:H18)</f>
        <v>#DIV/0!</v>
      </c>
      <c r="I19" s="20" t="e">
        <f>AVERAGE(I5:I18)</f>
        <v>#DIV/0!</v>
      </c>
      <c r="J19" s="20" t="e">
        <f>AVERAGE(J5:J18)</f>
        <v>#DIV/0!</v>
      </c>
      <c r="K19" s="20" t="e">
        <f>AVERAGE(K5:K18)</f>
        <v>#DIV/0!</v>
      </c>
      <c r="L19" s="20" t="e">
        <f>AVERAGE(L5:L18)</f>
        <v>#DIV/0!</v>
      </c>
      <c r="M19" s="20" t="e">
        <f>AVERAGE(M5:M18)</f>
        <v>#DIV/0!</v>
      </c>
      <c r="N19" s="20" t="e">
        <f>AVERAGE(N5:N18)</f>
        <v>#DIV/0!</v>
      </c>
      <c r="O19" s="20" t="e">
        <f>AVERAGE(O5:O18)</f>
        <v>#DIV/0!</v>
      </c>
      <c r="P19" s="20" t="e">
        <f>AVERAGE(P5:P18)</f>
        <v>#DIV/0!</v>
      </c>
      <c r="Q19" s="20" t="e">
        <f>AVERAGE(Q5:Q18)</f>
        <v>#DIV/0!</v>
      </c>
      <c r="R19" s="20" t="e">
        <f>AVERAGE(R5:R18)</f>
        <v>#DIV/0!</v>
      </c>
      <c r="S19" s="20" t="e">
        <f>AVERAGE(S5:S18)</f>
        <v>#DIV/0!</v>
      </c>
      <c r="T19" s="20" t="e">
        <f>AVERAGE(T5:T18)</f>
        <v>#DIV/0!</v>
      </c>
      <c r="U19" s="20" t="e">
        <f>AVERAGE(U5:U18)</f>
        <v>#DIV/0!</v>
      </c>
      <c r="V19" s="20" t="e">
        <f>AVERAGE(V5:V18)</f>
        <v>#DIV/0!</v>
      </c>
      <c r="W19" s="20" t="e">
        <f>AVERAGE(W5:W18)</f>
        <v>#DIV/0!</v>
      </c>
      <c r="X19" s="20" t="e">
        <f>AVERAGE(X5:X18)</f>
        <v>#DIV/0!</v>
      </c>
      <c r="Y19" s="20" t="e">
        <f>AVERAGE(Y5:Y18)</f>
        <v>#DIV/0!</v>
      </c>
      <c r="Z19" s="20" t="e">
        <f>AVERAGE(Z5:Z18)</f>
        <v>#DIV/0!</v>
      </c>
      <c r="AA19" s="20" t="e">
        <f>AVERAGE(AA5:AA18)</f>
        <v>#DIV/0!</v>
      </c>
      <c r="AB19" s="20" t="e">
        <f>AVERAGE(AB5:AB18)</f>
        <v>#DIV/0!</v>
      </c>
      <c r="AC19" s="20" t="e">
        <f>AVERAGE(AC5:AC18)</f>
        <v>#DIV/0!</v>
      </c>
      <c r="AD19" s="20" t="e">
        <f>AVERAGE(AD5:AD18)</f>
        <v>#DIV/0!</v>
      </c>
      <c r="AE19" s="20" t="e">
        <f>AVERAGE(AE5:AE18)</f>
        <v>#DIV/0!</v>
      </c>
      <c r="AF19" s="20" t="e">
        <f>AVERAGE(AF5:AF18)</f>
        <v>#DIV/0!</v>
      </c>
      <c r="AG19" s="20" t="e">
        <f>AVERAGE(AG5:AG18)</f>
        <v>#DIV/0!</v>
      </c>
      <c r="AH19" s="20" t="e">
        <f>AVERAGE(AH5:AH18)</f>
        <v>#DIV/0!</v>
      </c>
      <c r="AI19" s="20" t="e">
        <f>AVERAGE(AI5:AI18)</f>
        <v>#DIV/0!</v>
      </c>
      <c r="AJ19" s="20" t="e">
        <f>AVERAGE(AJ5:AJ18)</f>
        <v>#DIV/0!</v>
      </c>
      <c r="AK19" s="20" t="e">
        <f>AVERAGE(AK5:AK18)</f>
        <v>#DIV/0!</v>
      </c>
      <c r="AL19" s="20" t="e">
        <f>AVERAGE(AL5:AL18)</f>
        <v>#DIV/0!</v>
      </c>
      <c r="AM19" s="20" t="e">
        <f>AVERAGE(AM5:AM18)</f>
        <v>#DIV/0!</v>
      </c>
      <c r="AN19" s="20" t="e">
        <f>AVERAGE(AN5:AN18)</f>
        <v>#DIV/0!</v>
      </c>
      <c r="AO19" s="20" t="e">
        <f>AVERAGE(AO5:AO18)</f>
        <v>#DIV/0!</v>
      </c>
    </row>
    <row r="20" spans="1:41" ht="89.25" customHeight="1" x14ac:dyDescent="0.25">
      <c r="A20" s="19" t="s">
        <v>20</v>
      </c>
      <c r="B20" s="21" t="e">
        <f>IF(B19&gt;3.51,"Çok İyi",IF(B19&gt;2.5,"İyi",IF(B19&gt;1.5,"Kabul Edilebilir","Geliştirilmeli")))</f>
        <v>#DIV/0!</v>
      </c>
      <c r="C20" s="21" t="e">
        <f t="shared" ref="C20:AO20" si="0">IF(C19&gt;3.51,"Çok İyi",IF(C19&gt;2.5,"İyi",IF(C19&gt;1.5,"Kabul Edilebilir","Geliştirilmeli")))</f>
        <v>#DIV/0!</v>
      </c>
      <c r="D20" s="21" t="e">
        <f t="shared" si="0"/>
        <v>#DIV/0!</v>
      </c>
      <c r="E20" s="21" t="e">
        <f t="shared" si="0"/>
        <v>#DIV/0!</v>
      </c>
      <c r="F20" s="21" t="e">
        <f t="shared" si="0"/>
        <v>#DIV/0!</v>
      </c>
      <c r="G20" s="21" t="e">
        <f t="shared" si="0"/>
        <v>#DIV/0!</v>
      </c>
      <c r="H20" s="21" t="e">
        <f t="shared" si="0"/>
        <v>#DIV/0!</v>
      </c>
      <c r="I20" s="21" t="e">
        <f t="shared" si="0"/>
        <v>#DIV/0!</v>
      </c>
      <c r="J20" s="21" t="e">
        <f t="shared" si="0"/>
        <v>#DIV/0!</v>
      </c>
      <c r="K20" s="21" t="e">
        <f t="shared" si="0"/>
        <v>#DIV/0!</v>
      </c>
      <c r="L20" s="21" t="e">
        <f t="shared" si="0"/>
        <v>#DIV/0!</v>
      </c>
      <c r="M20" s="21" t="e">
        <f t="shared" si="0"/>
        <v>#DIV/0!</v>
      </c>
      <c r="N20" s="21" t="e">
        <f t="shared" si="0"/>
        <v>#DIV/0!</v>
      </c>
      <c r="O20" s="21" t="e">
        <f t="shared" si="0"/>
        <v>#DIV/0!</v>
      </c>
      <c r="P20" s="21" t="e">
        <f t="shared" si="0"/>
        <v>#DIV/0!</v>
      </c>
      <c r="Q20" s="21" t="e">
        <f t="shared" si="0"/>
        <v>#DIV/0!</v>
      </c>
      <c r="R20" s="21" t="e">
        <f t="shared" si="0"/>
        <v>#DIV/0!</v>
      </c>
      <c r="S20" s="21" t="e">
        <f t="shared" si="0"/>
        <v>#DIV/0!</v>
      </c>
      <c r="T20" s="21" t="e">
        <f t="shared" si="0"/>
        <v>#DIV/0!</v>
      </c>
      <c r="U20" s="21" t="e">
        <f t="shared" si="0"/>
        <v>#DIV/0!</v>
      </c>
      <c r="V20" s="21" t="e">
        <f t="shared" si="0"/>
        <v>#DIV/0!</v>
      </c>
      <c r="W20" s="21" t="e">
        <f t="shared" si="0"/>
        <v>#DIV/0!</v>
      </c>
      <c r="X20" s="21" t="e">
        <f t="shared" si="0"/>
        <v>#DIV/0!</v>
      </c>
      <c r="Y20" s="21" t="e">
        <f t="shared" si="0"/>
        <v>#DIV/0!</v>
      </c>
      <c r="Z20" s="21" t="e">
        <f t="shared" si="0"/>
        <v>#DIV/0!</v>
      </c>
      <c r="AA20" s="21" t="e">
        <f t="shared" si="0"/>
        <v>#DIV/0!</v>
      </c>
      <c r="AB20" s="21" t="e">
        <f t="shared" si="0"/>
        <v>#DIV/0!</v>
      </c>
      <c r="AC20" s="21" t="e">
        <f t="shared" si="0"/>
        <v>#DIV/0!</v>
      </c>
      <c r="AD20" s="21" t="e">
        <f t="shared" si="0"/>
        <v>#DIV/0!</v>
      </c>
      <c r="AE20" s="21" t="e">
        <f t="shared" si="0"/>
        <v>#DIV/0!</v>
      </c>
      <c r="AF20" s="21" t="e">
        <f t="shared" si="0"/>
        <v>#DIV/0!</v>
      </c>
      <c r="AG20" s="21" t="e">
        <f t="shared" si="0"/>
        <v>#DIV/0!</v>
      </c>
      <c r="AH20" s="21" t="e">
        <f t="shared" si="0"/>
        <v>#DIV/0!</v>
      </c>
      <c r="AI20" s="21" t="e">
        <f t="shared" si="0"/>
        <v>#DIV/0!</v>
      </c>
      <c r="AJ20" s="21" t="e">
        <f t="shared" si="0"/>
        <v>#DIV/0!</v>
      </c>
      <c r="AK20" s="21" t="e">
        <f t="shared" si="0"/>
        <v>#DIV/0!</v>
      </c>
      <c r="AL20" s="21" t="e">
        <f t="shared" si="0"/>
        <v>#DIV/0!</v>
      </c>
      <c r="AM20" s="21" t="e">
        <f t="shared" si="0"/>
        <v>#DIV/0!</v>
      </c>
      <c r="AN20" s="21" t="e">
        <f t="shared" si="0"/>
        <v>#DIV/0!</v>
      </c>
      <c r="AO20" s="21" t="e">
        <f t="shared" si="0"/>
        <v>#DIV/0!</v>
      </c>
    </row>
    <row r="21" spans="1:41" ht="27" customHeight="1" x14ac:dyDescent="0.25">
      <c r="A21" s="14"/>
    </row>
    <row r="22" spans="1:41" ht="27" customHeight="1" x14ac:dyDescent="0.25">
      <c r="A22" s="14"/>
    </row>
    <row r="23" spans="1:41" ht="27" customHeight="1" x14ac:dyDescent="0.25">
      <c r="A23" s="14"/>
      <c r="AE23" s="68" t="str">
        <f>'GİRİŞ SAYFASI'!E6</f>
        <v>Erdal CEYLAN</v>
      </c>
      <c r="AF23" s="68"/>
      <c r="AG23" s="68"/>
      <c r="AH23" s="68"/>
      <c r="AI23" s="68"/>
      <c r="AJ23" s="68"/>
      <c r="AK23" s="68"/>
      <c r="AL23" s="68"/>
      <c r="AM23" s="68"/>
      <c r="AN23" s="68"/>
    </row>
    <row r="24" spans="1:41" ht="27" customHeight="1" x14ac:dyDescent="0.25">
      <c r="A24" s="14"/>
      <c r="AE24" s="68" t="str">
        <f>'GİRİŞ SAYFASI'!E7</f>
        <v>Sınıf Öğretmeni</v>
      </c>
      <c r="AF24" s="68"/>
      <c r="AG24" s="68"/>
      <c r="AH24" s="68"/>
      <c r="AI24" s="68"/>
      <c r="AJ24" s="68"/>
      <c r="AK24" s="68"/>
      <c r="AL24" s="68"/>
      <c r="AM24" s="68"/>
      <c r="AN24" s="68"/>
    </row>
    <row r="25" spans="1:41" ht="27" customHeight="1" x14ac:dyDescent="0.25">
      <c r="A25" s="14"/>
    </row>
    <row r="26" spans="1:41" ht="27" hidden="1" customHeight="1" x14ac:dyDescent="0.25">
      <c r="A26" s="14"/>
    </row>
    <row r="27" spans="1:41" ht="27" hidden="1" customHeight="1" x14ac:dyDescent="0.25">
      <c r="A27" s="14"/>
    </row>
    <row r="28" spans="1:41" ht="27" hidden="1" customHeight="1" x14ac:dyDescent="0.25">
      <c r="A28" s="14"/>
    </row>
    <row r="29" spans="1:41" ht="27" hidden="1" customHeight="1" x14ac:dyDescent="0.25">
      <c r="A29" s="14"/>
    </row>
    <row r="30" spans="1:41" ht="27" hidden="1" customHeight="1" x14ac:dyDescent="0.25">
      <c r="A30" s="14"/>
    </row>
    <row r="31" spans="1:41" ht="27" hidden="1" customHeight="1" x14ac:dyDescent="0.25">
      <c r="A31" s="14"/>
    </row>
    <row r="32" spans="1:41" ht="27" hidden="1" customHeight="1" x14ac:dyDescent="0.25">
      <c r="A32" s="14"/>
    </row>
    <row r="33" spans="1:1" ht="27" hidden="1" customHeight="1" x14ac:dyDescent="0.25">
      <c r="A33" s="14"/>
    </row>
    <row r="34" spans="1:1" hidden="1" x14ac:dyDescent="0.25">
      <c r="A34" s="14"/>
    </row>
    <row r="35" spans="1:1" hidden="1" x14ac:dyDescent="0.25">
      <c r="A35" s="14"/>
    </row>
    <row r="36" spans="1:1" hidden="1" x14ac:dyDescent="0.25">
      <c r="A36" s="14"/>
    </row>
    <row r="37" spans="1:1" hidden="1" x14ac:dyDescent="0.25">
      <c r="A37" s="14"/>
    </row>
    <row r="38" spans="1:1" hidden="1" x14ac:dyDescent="0.25">
      <c r="A38" s="14"/>
    </row>
    <row r="39" spans="1:1" hidden="1" x14ac:dyDescent="0.25">
      <c r="A39" s="14"/>
    </row>
    <row r="40" spans="1:1" hidden="1" x14ac:dyDescent="0.25">
      <c r="A40" s="14"/>
    </row>
    <row r="41" spans="1:1" hidden="1" x14ac:dyDescent="0.25">
      <c r="A41" s="14"/>
    </row>
    <row r="42" spans="1:1" hidden="1" x14ac:dyDescent="0.25">
      <c r="A42" s="14"/>
    </row>
    <row r="43" spans="1:1" hidden="1" x14ac:dyDescent="0.25">
      <c r="A43" s="14"/>
    </row>
    <row r="44" spans="1:1" hidden="1" x14ac:dyDescent="0.25">
      <c r="A44" s="14"/>
    </row>
    <row r="45" spans="1:1" hidden="1" x14ac:dyDescent="0.25">
      <c r="A45" s="14"/>
    </row>
    <row r="46" spans="1:1" hidden="1" x14ac:dyDescent="0.25">
      <c r="A46" s="14"/>
    </row>
    <row r="47" spans="1:1" hidden="1" x14ac:dyDescent="0.25">
      <c r="A47" s="14"/>
    </row>
    <row r="48" spans="1:1" hidden="1" x14ac:dyDescent="0.25">
      <c r="A48" s="14"/>
    </row>
    <row r="49" spans="1:1" hidden="1" x14ac:dyDescent="0.25">
      <c r="A49" s="14"/>
    </row>
    <row r="50" spans="1:1" hidden="1" x14ac:dyDescent="0.25">
      <c r="A50" s="14"/>
    </row>
    <row r="51" spans="1:1" hidden="1" x14ac:dyDescent="0.25">
      <c r="A51" s="14"/>
    </row>
    <row r="52" spans="1:1" hidden="1" x14ac:dyDescent="0.25">
      <c r="A52" s="14"/>
    </row>
    <row r="53" spans="1:1" hidden="1" x14ac:dyDescent="0.25">
      <c r="A53" s="14"/>
    </row>
    <row r="54" spans="1:1" hidden="1" x14ac:dyDescent="0.25">
      <c r="A54" s="14"/>
    </row>
    <row r="55" spans="1:1" hidden="1" x14ac:dyDescent="0.25">
      <c r="A55" s="14"/>
    </row>
    <row r="56" spans="1:1" hidden="1" x14ac:dyDescent="0.25">
      <c r="A56" s="15"/>
    </row>
    <row r="57" spans="1:1" hidden="1" x14ac:dyDescent="0.25">
      <c r="A57" s="15"/>
    </row>
    <row r="58" spans="1:1" hidden="1" x14ac:dyDescent="0.25">
      <c r="A58" s="15"/>
    </row>
    <row r="59" spans="1:1" hidden="1" x14ac:dyDescent="0.25">
      <c r="A59" s="15"/>
    </row>
    <row r="60" spans="1:1" hidden="1" x14ac:dyDescent="0.25">
      <c r="A60" s="15"/>
    </row>
    <row r="61" spans="1:1" hidden="1" x14ac:dyDescent="0.25">
      <c r="A61" s="15"/>
    </row>
    <row r="62" spans="1:1" hidden="1" x14ac:dyDescent="0.25">
      <c r="A62" s="15"/>
    </row>
    <row r="63" spans="1:1" hidden="1" x14ac:dyDescent="0.25">
      <c r="A63" s="15"/>
    </row>
    <row r="64" spans="1:1" hidden="1" x14ac:dyDescent="0.25">
      <c r="A64" s="15"/>
    </row>
    <row r="65" spans="1:1" hidden="1" x14ac:dyDescent="0.25">
      <c r="A65" s="15"/>
    </row>
    <row r="66" spans="1:1" hidden="1" x14ac:dyDescent="0.25">
      <c r="A66" s="15"/>
    </row>
    <row r="67" spans="1:1" hidden="1" x14ac:dyDescent="0.25">
      <c r="A67" s="15"/>
    </row>
    <row r="68" spans="1:1" hidden="1" x14ac:dyDescent="0.25">
      <c r="A68" s="15"/>
    </row>
    <row r="69" spans="1:1" hidden="1" x14ac:dyDescent="0.25">
      <c r="A69" s="15"/>
    </row>
    <row r="70" spans="1:1" hidden="1" x14ac:dyDescent="0.25">
      <c r="A70" s="15"/>
    </row>
    <row r="71" spans="1:1" hidden="1" x14ac:dyDescent="0.25">
      <c r="A71" s="15"/>
    </row>
    <row r="72" spans="1:1" hidden="1" x14ac:dyDescent="0.25">
      <c r="A72" s="15"/>
    </row>
    <row r="73" spans="1:1" hidden="1" x14ac:dyDescent="0.25">
      <c r="A73" s="15"/>
    </row>
    <row r="74" spans="1:1" hidden="1" x14ac:dyDescent="0.25">
      <c r="A74" s="15"/>
    </row>
    <row r="75" spans="1:1" hidden="1" x14ac:dyDescent="0.25">
      <c r="A75" s="15"/>
    </row>
    <row r="76" spans="1:1" hidden="1" x14ac:dyDescent="0.25">
      <c r="A76" s="15"/>
    </row>
    <row r="77" spans="1:1" hidden="1" x14ac:dyDescent="0.25">
      <c r="A77" s="15"/>
    </row>
    <row r="78" spans="1:1" hidden="1" x14ac:dyDescent="0.25">
      <c r="A78" s="15"/>
    </row>
    <row r="79" spans="1:1" hidden="1" x14ac:dyDescent="0.25">
      <c r="A79" s="15"/>
    </row>
    <row r="80" spans="1:1" hidden="1" x14ac:dyDescent="0.25">
      <c r="A80" s="15"/>
    </row>
    <row r="81" spans="1:1" hidden="1" x14ac:dyDescent="0.25">
      <c r="A81" s="15"/>
    </row>
    <row r="82" spans="1:1" hidden="1" x14ac:dyDescent="0.25">
      <c r="A82" s="15"/>
    </row>
    <row r="83" spans="1:1" hidden="1" x14ac:dyDescent="0.25">
      <c r="A83" s="15"/>
    </row>
    <row r="84" spans="1:1" hidden="1" x14ac:dyDescent="0.25"/>
    <row r="85" spans="1:1" hidden="1" x14ac:dyDescent="0.25"/>
    <row r="86" spans="1:1" hidden="1" x14ac:dyDescent="0.25"/>
    <row r="87" spans="1:1" hidden="1" x14ac:dyDescent="0.25"/>
    <row r="88" spans="1:1" hidden="1" x14ac:dyDescent="0.25"/>
    <row r="89" spans="1:1" hidden="1" x14ac:dyDescent="0.25"/>
    <row r="90" spans="1:1" hidden="1" x14ac:dyDescent="0.25"/>
    <row r="91" spans="1:1" hidden="1" x14ac:dyDescent="0.25"/>
    <row r="92" spans="1:1" hidden="1" x14ac:dyDescent="0.25"/>
    <row r="93" spans="1:1" hidden="1" x14ac:dyDescent="0.25"/>
    <row r="94" spans="1:1" hidden="1" x14ac:dyDescent="0.25"/>
    <row r="95" spans="1:1" hidden="1" x14ac:dyDescent="0.25"/>
    <row r="96" spans="1:1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</sheetData>
  <sheetProtection algorithmName="SHA-512" hashValue="JBVAL9m9CBEIBD3aLE46nNH1FaiE6I5FQv4SJ5S9uIVrHJrz2yVc1hN5EED0QxzqbpnFYkD7L+sggLj32V7pIw==" saltValue="wS1cgLaBYr77s7xgD3No/A==" spinCount="100000" sheet="1" objects="1" scenarios="1" selectLockedCells="1"/>
  <mergeCells count="5">
    <mergeCell ref="A1:AO1"/>
    <mergeCell ref="A2:AO2"/>
    <mergeCell ref="B3:AO3"/>
    <mergeCell ref="AE23:AN23"/>
    <mergeCell ref="AE24:AN24"/>
  </mergeCells>
  <printOptions horizontalCentered="1"/>
  <pageMargins left="0.23622047244094491" right="0.23622047244094491" top="0" bottom="0" header="0.31496062992125984" footer="0.31496062992125984"/>
  <pageSetup paperSize="9" scale="70" orientation="landscape" blackAndWhite="1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AP115"/>
  <sheetViews>
    <sheetView zoomScaleNormal="100" workbookViewId="0">
      <selection activeCell="B18" sqref="B18"/>
    </sheetView>
  </sheetViews>
  <sheetFormatPr defaultColWidth="0" defaultRowHeight="92.25" customHeight="1" zeroHeight="1" x14ac:dyDescent="0.25"/>
  <cols>
    <col min="1" max="1" width="47.5703125" style="1" customWidth="1"/>
    <col min="2" max="41" width="3.85546875" style="1" customWidth="1"/>
    <col min="42" max="42" width="1.42578125" style="1" customWidth="1"/>
    <col min="43" max="16384" width="3.85546875" style="1" hidden="1"/>
  </cols>
  <sheetData>
    <row r="1" spans="1:41" ht="36.75" customHeight="1" x14ac:dyDescent="0.25">
      <c r="A1" s="63" t="str">
        <f>CONCATENATE('GİRİŞ SAYFASI'!E8," ","EĞİTİM ÖĞRETİM YILI"," ",'GİRİŞ SAYFASI'!E4," ",'GİRİŞ SAYFASI'!E5," ","SINIFI 1. DÖNEM TÜRKÇE DERSİ BECERİ DEĞERLENDİRME TABLOSU")</f>
        <v>2024-2025 EĞİTİM ÖĞRETİM YILI NİHAT GÜNDÜZ İLKOKULU 1-A SINIFI 1. DÖNEM TÜRKÇE DERSİ BECERİ DEĞERLENDİRME TABLOSU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</row>
    <row r="2" spans="1:41" ht="36.75" customHeight="1" x14ac:dyDescent="0.25">
      <c r="A2" s="69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1"/>
    </row>
    <row r="3" spans="1:41" ht="22.5" customHeight="1" x14ac:dyDescent="0.25">
      <c r="A3" s="23"/>
      <c r="B3" s="64" t="s">
        <v>256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</row>
    <row r="4" spans="1:41" s="12" customFormat="1" ht="103.5" customHeight="1" x14ac:dyDescent="0.3">
      <c r="A4" s="22" t="s">
        <v>21</v>
      </c>
      <c r="B4" s="16">
        <f>'GİRİŞ SAYFASI'!B15</f>
        <v>0</v>
      </c>
      <c r="C4" s="16">
        <f>'GİRİŞ SAYFASI'!B16</f>
        <v>0</v>
      </c>
      <c r="D4" s="16">
        <f>'GİRİŞ SAYFASI'!B17</f>
        <v>0</v>
      </c>
      <c r="E4" s="16">
        <f>'GİRİŞ SAYFASI'!B18</f>
        <v>0</v>
      </c>
      <c r="F4" s="16">
        <f>'GİRİŞ SAYFASI'!B19</f>
        <v>0</v>
      </c>
      <c r="G4" s="16">
        <f>'GİRİŞ SAYFASI'!B20</f>
        <v>0</v>
      </c>
      <c r="H4" s="16">
        <f>'GİRİŞ SAYFASI'!B21</f>
        <v>0</v>
      </c>
      <c r="I4" s="16">
        <f>'GİRİŞ SAYFASI'!B22</f>
        <v>0</v>
      </c>
      <c r="J4" s="16">
        <f>'GİRİŞ SAYFASI'!B23</f>
        <v>0</v>
      </c>
      <c r="K4" s="16">
        <f>'GİRİŞ SAYFASI'!B24</f>
        <v>0</v>
      </c>
      <c r="L4" s="16">
        <f>'GİRİŞ SAYFASI'!B25</f>
        <v>0</v>
      </c>
      <c r="M4" s="16">
        <f>'GİRİŞ SAYFASI'!B26</f>
        <v>0</v>
      </c>
      <c r="N4" s="16">
        <f>'GİRİŞ SAYFASI'!B27</f>
        <v>0</v>
      </c>
      <c r="O4" s="16">
        <f>'GİRİŞ SAYFASI'!B28</f>
        <v>0</v>
      </c>
      <c r="P4" s="16">
        <f>'GİRİŞ SAYFASI'!B29</f>
        <v>0</v>
      </c>
      <c r="Q4" s="16">
        <f>'GİRİŞ SAYFASI'!B30</f>
        <v>0</v>
      </c>
      <c r="R4" s="16">
        <f>'GİRİŞ SAYFASI'!B31</f>
        <v>0</v>
      </c>
      <c r="S4" s="16">
        <f>'GİRİŞ SAYFASI'!B32</f>
        <v>0</v>
      </c>
      <c r="T4" s="16">
        <f>'GİRİŞ SAYFASI'!B33</f>
        <v>0</v>
      </c>
      <c r="U4" s="16">
        <f>'GİRİŞ SAYFASI'!B34</f>
        <v>0</v>
      </c>
      <c r="V4" s="16">
        <f>'GİRİŞ SAYFASI'!B35</f>
        <v>0</v>
      </c>
      <c r="W4" s="16">
        <f>'GİRİŞ SAYFASI'!B36</f>
        <v>0</v>
      </c>
      <c r="X4" s="16">
        <f>'GİRİŞ SAYFASI'!B37</f>
        <v>0</v>
      </c>
      <c r="Y4" s="16">
        <f>'GİRİŞ SAYFASI'!B38</f>
        <v>0</v>
      </c>
      <c r="Z4" s="16">
        <f>'GİRİŞ SAYFASI'!B39</f>
        <v>0</v>
      </c>
      <c r="AA4" s="16">
        <f>'GİRİŞ SAYFASI'!B40</f>
        <v>0</v>
      </c>
      <c r="AB4" s="16">
        <f>'GİRİŞ SAYFASI'!B41</f>
        <v>0</v>
      </c>
      <c r="AC4" s="16">
        <f>'GİRİŞ SAYFASI'!B42</f>
        <v>0</v>
      </c>
      <c r="AD4" s="16">
        <f>'GİRİŞ SAYFASI'!B43</f>
        <v>0</v>
      </c>
      <c r="AE4" s="16">
        <f>'GİRİŞ SAYFASI'!B44</f>
        <v>0</v>
      </c>
      <c r="AF4" s="16">
        <f>'GİRİŞ SAYFASI'!B45</f>
        <v>0</v>
      </c>
      <c r="AG4" s="16">
        <f>'GİRİŞ SAYFASI'!B46</f>
        <v>0</v>
      </c>
      <c r="AH4" s="16">
        <f>'GİRİŞ SAYFASI'!B47</f>
        <v>0</v>
      </c>
      <c r="AI4" s="16">
        <f>'GİRİŞ SAYFASI'!B48</f>
        <v>0</v>
      </c>
      <c r="AJ4" s="16">
        <f>'GİRİŞ SAYFASI'!B49</f>
        <v>0</v>
      </c>
      <c r="AK4" s="16">
        <f>'GİRİŞ SAYFASI'!B50</f>
        <v>0</v>
      </c>
      <c r="AL4" s="16">
        <f>'GİRİŞ SAYFASI'!B51</f>
        <v>0</v>
      </c>
      <c r="AM4" s="16">
        <f>'GİRİŞ SAYFASI'!B52</f>
        <v>0</v>
      </c>
      <c r="AN4" s="16">
        <f>'GİRİŞ SAYFASI'!B53</f>
        <v>0</v>
      </c>
      <c r="AO4" s="16">
        <f>'GİRİŞ SAYFASI'!B54</f>
        <v>0</v>
      </c>
    </row>
    <row r="5" spans="1:41" ht="27" customHeight="1" x14ac:dyDescent="0.25">
      <c r="A5" s="18" t="s">
        <v>22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</row>
    <row r="6" spans="1:41" ht="27" customHeight="1" x14ac:dyDescent="0.25">
      <c r="A6" s="17" t="s">
        <v>23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</row>
    <row r="7" spans="1:41" ht="27" customHeight="1" x14ac:dyDescent="0.25">
      <c r="A7" s="18" t="s">
        <v>24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</row>
    <row r="8" spans="1:41" ht="27" customHeight="1" x14ac:dyDescent="0.25">
      <c r="A8" s="17" t="s">
        <v>25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</row>
    <row r="9" spans="1:41" ht="27" customHeight="1" x14ac:dyDescent="0.25">
      <c r="A9" s="18" t="s">
        <v>26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</row>
    <row r="10" spans="1:41" ht="27" customHeight="1" x14ac:dyDescent="0.25">
      <c r="A10" s="17" t="s">
        <v>27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</row>
    <row r="11" spans="1:41" ht="27" customHeight="1" x14ac:dyDescent="0.25">
      <c r="A11" s="18" t="s">
        <v>28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</row>
    <row r="12" spans="1:41" ht="27" customHeight="1" x14ac:dyDescent="0.25">
      <c r="A12" s="17" t="s">
        <v>29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</row>
    <row r="13" spans="1:41" ht="27" customHeight="1" x14ac:dyDescent="0.25">
      <c r="A13" s="18" t="s">
        <v>30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</row>
    <row r="14" spans="1:41" ht="27" customHeight="1" x14ac:dyDescent="0.25">
      <c r="A14" s="17" t="s">
        <v>31</v>
      </c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</row>
    <row r="15" spans="1:41" ht="27" customHeight="1" x14ac:dyDescent="0.25">
      <c r="A15" s="18" t="s">
        <v>32</v>
      </c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</row>
    <row r="16" spans="1:41" ht="27" customHeight="1" x14ac:dyDescent="0.25">
      <c r="A16" s="17" t="s">
        <v>33</v>
      </c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</row>
    <row r="17" spans="1:41" ht="27" customHeight="1" x14ac:dyDescent="0.25">
      <c r="A17" s="18" t="s">
        <v>34</v>
      </c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</row>
    <row r="18" spans="1:41" ht="27" customHeight="1" x14ac:dyDescent="0.25">
      <c r="A18" s="17" t="s">
        <v>35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</row>
    <row r="19" spans="1:41" ht="27" customHeight="1" x14ac:dyDescent="0.25">
      <c r="A19" s="18" t="s">
        <v>36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</row>
    <row r="20" spans="1:41" ht="27" customHeight="1" x14ac:dyDescent="0.25">
      <c r="A20" s="17" t="s">
        <v>37</v>
      </c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</row>
    <row r="21" spans="1:41" ht="27" customHeight="1" x14ac:dyDescent="0.25">
      <c r="A21" s="18" t="s">
        <v>38</v>
      </c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</row>
    <row r="22" spans="1:41" ht="27" customHeight="1" x14ac:dyDescent="0.25">
      <c r="A22" s="17" t="s">
        <v>39</v>
      </c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</row>
    <row r="23" spans="1:41" ht="27" customHeight="1" x14ac:dyDescent="0.25">
      <c r="A23" s="18" t="s">
        <v>40</v>
      </c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</row>
    <row r="24" spans="1:41" ht="27" customHeight="1" x14ac:dyDescent="0.25">
      <c r="A24" s="17" t="s">
        <v>41</v>
      </c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</row>
    <row r="25" spans="1:41" ht="27" customHeight="1" x14ac:dyDescent="0.25">
      <c r="A25" s="18" t="s">
        <v>42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</row>
    <row r="26" spans="1:41" ht="27" customHeight="1" x14ac:dyDescent="0.25">
      <c r="A26" s="17" t="s">
        <v>43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</row>
    <row r="27" spans="1:41" ht="27" customHeight="1" x14ac:dyDescent="0.25">
      <c r="A27" s="18" t="s">
        <v>44</v>
      </c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</row>
    <row r="28" spans="1:41" ht="27" customHeight="1" x14ac:dyDescent="0.25">
      <c r="A28" s="17" t="s">
        <v>45</v>
      </c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</row>
    <row r="29" spans="1:41" ht="27" customHeight="1" x14ac:dyDescent="0.25">
      <c r="A29" s="18" t="s">
        <v>24</v>
      </c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</row>
    <row r="30" spans="1:41" ht="27" customHeight="1" x14ac:dyDescent="0.25">
      <c r="A30" s="17" t="s">
        <v>46</v>
      </c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</row>
    <row r="31" spans="1:41" ht="27" customHeight="1" x14ac:dyDescent="0.25">
      <c r="A31" s="18" t="s">
        <v>47</v>
      </c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</row>
    <row r="32" spans="1:41" ht="27" customHeight="1" x14ac:dyDescent="0.25">
      <c r="A32" s="17" t="s">
        <v>25</v>
      </c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</row>
    <row r="33" spans="1:41" ht="27" customHeight="1" x14ac:dyDescent="0.25">
      <c r="A33" s="18" t="s">
        <v>26</v>
      </c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</row>
    <row r="34" spans="1:41" ht="27" customHeight="1" x14ac:dyDescent="0.25">
      <c r="A34" s="17" t="s">
        <v>27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</row>
    <row r="35" spans="1:41" ht="27" customHeight="1" x14ac:dyDescent="0.25">
      <c r="A35" s="18" t="s">
        <v>28</v>
      </c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</row>
    <row r="36" spans="1:41" ht="27" customHeight="1" x14ac:dyDescent="0.25">
      <c r="A36" s="17" t="s">
        <v>30</v>
      </c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</row>
    <row r="37" spans="1:41" ht="27" customHeight="1" x14ac:dyDescent="0.25">
      <c r="A37" s="18" t="s">
        <v>31</v>
      </c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</row>
    <row r="38" spans="1:41" ht="27" customHeight="1" x14ac:dyDescent="0.25">
      <c r="A38" s="17" t="s">
        <v>48</v>
      </c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</row>
    <row r="39" spans="1:41" ht="27" customHeight="1" x14ac:dyDescent="0.25">
      <c r="A39" s="18" t="s">
        <v>49</v>
      </c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</row>
    <row r="40" spans="1:41" ht="27" customHeight="1" x14ac:dyDescent="0.25">
      <c r="A40" s="17" t="s">
        <v>32</v>
      </c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</row>
    <row r="41" spans="1:41" ht="27" customHeight="1" x14ac:dyDescent="0.25">
      <c r="A41" s="18" t="s">
        <v>50</v>
      </c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2"/>
      <c r="AN41" s="72"/>
      <c r="AO41" s="72"/>
    </row>
    <row r="42" spans="1:41" ht="27" customHeight="1" x14ac:dyDescent="0.25">
      <c r="A42" s="17" t="s">
        <v>51</v>
      </c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</row>
    <row r="43" spans="1:41" ht="27" customHeight="1" x14ac:dyDescent="0.25">
      <c r="A43" s="18" t="s">
        <v>52</v>
      </c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2"/>
      <c r="AO43" s="72"/>
    </row>
    <row r="44" spans="1:41" ht="27" customHeight="1" x14ac:dyDescent="0.25">
      <c r="A44" s="17" t="s">
        <v>53</v>
      </c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</row>
    <row r="45" spans="1:41" ht="27" customHeight="1" x14ac:dyDescent="0.25">
      <c r="A45" s="18" t="s">
        <v>39</v>
      </c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</row>
    <row r="46" spans="1:41" ht="27" customHeight="1" x14ac:dyDescent="0.25">
      <c r="A46" s="17" t="s">
        <v>40</v>
      </c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</row>
    <row r="47" spans="1:41" ht="27" customHeight="1" x14ac:dyDescent="0.25">
      <c r="A47" s="18" t="s">
        <v>54</v>
      </c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2"/>
      <c r="AJ47" s="72"/>
      <c r="AK47" s="72"/>
      <c r="AL47" s="72"/>
      <c r="AM47" s="72"/>
      <c r="AN47" s="72"/>
      <c r="AO47" s="72"/>
    </row>
    <row r="48" spans="1:41" ht="27" customHeight="1" x14ac:dyDescent="0.25">
      <c r="A48" s="17" t="s">
        <v>42</v>
      </c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3"/>
      <c r="AN48" s="73"/>
      <c r="AO48" s="73"/>
    </row>
    <row r="49" spans="1:41" ht="27" customHeight="1" x14ac:dyDescent="0.25">
      <c r="A49" s="18" t="s">
        <v>55</v>
      </c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2"/>
      <c r="AI49" s="72"/>
      <c r="AJ49" s="72"/>
      <c r="AK49" s="72"/>
      <c r="AL49" s="72"/>
      <c r="AM49" s="72"/>
      <c r="AN49" s="72"/>
      <c r="AO49" s="72"/>
    </row>
    <row r="50" spans="1:41" s="13" customFormat="1" ht="47.25" customHeight="1" x14ac:dyDescent="0.2">
      <c r="A50" s="19" t="s">
        <v>257</v>
      </c>
      <c r="B50" s="20" t="e">
        <f t="shared" ref="B50:AO50" si="0">AVERAGE(B5:B49)</f>
        <v>#DIV/0!</v>
      </c>
      <c r="C50" s="20" t="e">
        <f t="shared" si="0"/>
        <v>#DIV/0!</v>
      </c>
      <c r="D50" s="20" t="e">
        <f t="shared" si="0"/>
        <v>#DIV/0!</v>
      </c>
      <c r="E50" s="20" t="e">
        <f t="shared" si="0"/>
        <v>#DIV/0!</v>
      </c>
      <c r="F50" s="20" t="e">
        <f t="shared" si="0"/>
        <v>#DIV/0!</v>
      </c>
      <c r="G50" s="20" t="e">
        <f t="shared" si="0"/>
        <v>#DIV/0!</v>
      </c>
      <c r="H50" s="20" t="e">
        <f t="shared" si="0"/>
        <v>#DIV/0!</v>
      </c>
      <c r="I50" s="20" t="e">
        <f t="shared" si="0"/>
        <v>#DIV/0!</v>
      </c>
      <c r="J50" s="20" t="e">
        <f t="shared" si="0"/>
        <v>#DIV/0!</v>
      </c>
      <c r="K50" s="20" t="e">
        <f t="shared" si="0"/>
        <v>#DIV/0!</v>
      </c>
      <c r="L50" s="20" t="e">
        <f t="shared" si="0"/>
        <v>#DIV/0!</v>
      </c>
      <c r="M50" s="20" t="e">
        <f t="shared" si="0"/>
        <v>#DIV/0!</v>
      </c>
      <c r="N50" s="20" t="e">
        <f t="shared" si="0"/>
        <v>#DIV/0!</v>
      </c>
      <c r="O50" s="20" t="e">
        <f t="shared" si="0"/>
        <v>#DIV/0!</v>
      </c>
      <c r="P50" s="20" t="e">
        <f t="shared" si="0"/>
        <v>#DIV/0!</v>
      </c>
      <c r="Q50" s="20" t="e">
        <f t="shared" si="0"/>
        <v>#DIV/0!</v>
      </c>
      <c r="R50" s="20" t="e">
        <f t="shared" si="0"/>
        <v>#DIV/0!</v>
      </c>
      <c r="S50" s="20" t="e">
        <f t="shared" si="0"/>
        <v>#DIV/0!</v>
      </c>
      <c r="T50" s="20" t="e">
        <f t="shared" si="0"/>
        <v>#DIV/0!</v>
      </c>
      <c r="U50" s="20" t="e">
        <f t="shared" si="0"/>
        <v>#DIV/0!</v>
      </c>
      <c r="V50" s="20" t="e">
        <f t="shared" si="0"/>
        <v>#DIV/0!</v>
      </c>
      <c r="W50" s="20" t="e">
        <f t="shared" si="0"/>
        <v>#DIV/0!</v>
      </c>
      <c r="X50" s="20" t="e">
        <f t="shared" si="0"/>
        <v>#DIV/0!</v>
      </c>
      <c r="Y50" s="20" t="e">
        <f t="shared" si="0"/>
        <v>#DIV/0!</v>
      </c>
      <c r="Z50" s="20" t="e">
        <f t="shared" si="0"/>
        <v>#DIV/0!</v>
      </c>
      <c r="AA50" s="20" t="e">
        <f t="shared" si="0"/>
        <v>#DIV/0!</v>
      </c>
      <c r="AB50" s="20" t="e">
        <f t="shared" si="0"/>
        <v>#DIV/0!</v>
      </c>
      <c r="AC50" s="20" t="e">
        <f t="shared" si="0"/>
        <v>#DIV/0!</v>
      </c>
      <c r="AD50" s="20" t="e">
        <f t="shared" si="0"/>
        <v>#DIV/0!</v>
      </c>
      <c r="AE50" s="20" t="e">
        <f t="shared" si="0"/>
        <v>#DIV/0!</v>
      </c>
      <c r="AF50" s="20" t="e">
        <f t="shared" si="0"/>
        <v>#DIV/0!</v>
      </c>
      <c r="AG50" s="20" t="e">
        <f t="shared" si="0"/>
        <v>#DIV/0!</v>
      </c>
      <c r="AH50" s="20" t="e">
        <f t="shared" si="0"/>
        <v>#DIV/0!</v>
      </c>
      <c r="AI50" s="20" t="e">
        <f t="shared" si="0"/>
        <v>#DIV/0!</v>
      </c>
      <c r="AJ50" s="20" t="e">
        <f t="shared" si="0"/>
        <v>#DIV/0!</v>
      </c>
      <c r="AK50" s="20" t="e">
        <f t="shared" si="0"/>
        <v>#DIV/0!</v>
      </c>
      <c r="AL50" s="20" t="e">
        <f t="shared" si="0"/>
        <v>#DIV/0!</v>
      </c>
      <c r="AM50" s="20" t="e">
        <f t="shared" si="0"/>
        <v>#DIV/0!</v>
      </c>
      <c r="AN50" s="20" t="e">
        <f t="shared" si="0"/>
        <v>#DIV/0!</v>
      </c>
      <c r="AO50" s="20" t="e">
        <f t="shared" si="0"/>
        <v>#DIV/0!</v>
      </c>
    </row>
    <row r="51" spans="1:41" ht="89.25" customHeight="1" x14ac:dyDescent="0.25">
      <c r="A51" s="19" t="s">
        <v>20</v>
      </c>
      <c r="B51" s="21" t="e">
        <f>IF(B50&gt;3.51,"Çok İyi",IF(B50&gt;2.5,"İyi",IF(B50&gt;1.5,"Kabul Edilebilir","Geliştirilmeli")))</f>
        <v>#DIV/0!</v>
      </c>
      <c r="C51" s="21" t="e">
        <f t="shared" ref="C51:AO51" si="1">IF(C50&gt;3.51,"Çok İyi",IF(C50&gt;2.5,"İyi",IF(C50&gt;1.5,"Kabul Edilebilir","Geliştirilmeli")))</f>
        <v>#DIV/0!</v>
      </c>
      <c r="D51" s="21" t="e">
        <f t="shared" si="1"/>
        <v>#DIV/0!</v>
      </c>
      <c r="E51" s="21" t="e">
        <f t="shared" si="1"/>
        <v>#DIV/0!</v>
      </c>
      <c r="F51" s="21" t="e">
        <f t="shared" si="1"/>
        <v>#DIV/0!</v>
      </c>
      <c r="G51" s="21" t="e">
        <f t="shared" si="1"/>
        <v>#DIV/0!</v>
      </c>
      <c r="H51" s="21" t="e">
        <f t="shared" si="1"/>
        <v>#DIV/0!</v>
      </c>
      <c r="I51" s="21" t="e">
        <f t="shared" si="1"/>
        <v>#DIV/0!</v>
      </c>
      <c r="J51" s="21" t="e">
        <f t="shared" si="1"/>
        <v>#DIV/0!</v>
      </c>
      <c r="K51" s="21" t="e">
        <f t="shared" si="1"/>
        <v>#DIV/0!</v>
      </c>
      <c r="L51" s="21" t="e">
        <f t="shared" si="1"/>
        <v>#DIV/0!</v>
      </c>
      <c r="M51" s="21" t="e">
        <f t="shared" si="1"/>
        <v>#DIV/0!</v>
      </c>
      <c r="N51" s="21" t="e">
        <f t="shared" si="1"/>
        <v>#DIV/0!</v>
      </c>
      <c r="O51" s="21" t="e">
        <f t="shared" si="1"/>
        <v>#DIV/0!</v>
      </c>
      <c r="P51" s="21" t="e">
        <f t="shared" si="1"/>
        <v>#DIV/0!</v>
      </c>
      <c r="Q51" s="21" t="e">
        <f t="shared" si="1"/>
        <v>#DIV/0!</v>
      </c>
      <c r="R51" s="21" t="e">
        <f t="shared" si="1"/>
        <v>#DIV/0!</v>
      </c>
      <c r="S51" s="21" t="e">
        <f t="shared" si="1"/>
        <v>#DIV/0!</v>
      </c>
      <c r="T51" s="21" t="e">
        <f t="shared" si="1"/>
        <v>#DIV/0!</v>
      </c>
      <c r="U51" s="21" t="e">
        <f t="shared" si="1"/>
        <v>#DIV/0!</v>
      </c>
      <c r="V51" s="21" t="e">
        <f t="shared" si="1"/>
        <v>#DIV/0!</v>
      </c>
      <c r="W51" s="21" t="e">
        <f t="shared" si="1"/>
        <v>#DIV/0!</v>
      </c>
      <c r="X51" s="21" t="e">
        <f t="shared" si="1"/>
        <v>#DIV/0!</v>
      </c>
      <c r="Y51" s="21" t="e">
        <f t="shared" si="1"/>
        <v>#DIV/0!</v>
      </c>
      <c r="Z51" s="21" t="e">
        <f t="shared" si="1"/>
        <v>#DIV/0!</v>
      </c>
      <c r="AA51" s="21" t="e">
        <f t="shared" si="1"/>
        <v>#DIV/0!</v>
      </c>
      <c r="AB51" s="21" t="e">
        <f t="shared" si="1"/>
        <v>#DIV/0!</v>
      </c>
      <c r="AC51" s="21" t="e">
        <f t="shared" si="1"/>
        <v>#DIV/0!</v>
      </c>
      <c r="AD51" s="21" t="e">
        <f t="shared" si="1"/>
        <v>#DIV/0!</v>
      </c>
      <c r="AE51" s="21" t="e">
        <f t="shared" si="1"/>
        <v>#DIV/0!</v>
      </c>
      <c r="AF51" s="21" t="e">
        <f t="shared" si="1"/>
        <v>#DIV/0!</v>
      </c>
      <c r="AG51" s="21" t="e">
        <f t="shared" si="1"/>
        <v>#DIV/0!</v>
      </c>
      <c r="AH51" s="21" t="e">
        <f t="shared" si="1"/>
        <v>#DIV/0!</v>
      </c>
      <c r="AI51" s="21" t="e">
        <f t="shared" si="1"/>
        <v>#DIV/0!</v>
      </c>
      <c r="AJ51" s="21" t="e">
        <f t="shared" si="1"/>
        <v>#DIV/0!</v>
      </c>
      <c r="AK51" s="21" t="e">
        <f t="shared" si="1"/>
        <v>#DIV/0!</v>
      </c>
      <c r="AL51" s="21" t="e">
        <f t="shared" si="1"/>
        <v>#DIV/0!</v>
      </c>
      <c r="AM51" s="21" t="e">
        <f t="shared" si="1"/>
        <v>#DIV/0!</v>
      </c>
      <c r="AN51" s="21" t="e">
        <f t="shared" si="1"/>
        <v>#DIV/0!</v>
      </c>
      <c r="AO51" s="21" t="e">
        <f t="shared" si="1"/>
        <v>#DIV/0!</v>
      </c>
    </row>
    <row r="52" spans="1:41" ht="27" customHeight="1" x14ac:dyDescent="0.25">
      <c r="A52" s="14"/>
    </row>
    <row r="53" spans="1:41" ht="27" customHeight="1" x14ac:dyDescent="0.25">
      <c r="A53" s="14"/>
    </row>
    <row r="54" spans="1:41" ht="27" customHeight="1" x14ac:dyDescent="0.25">
      <c r="A54" s="14"/>
      <c r="AE54" s="68" t="str">
        <f>'GİRİŞ SAYFASI'!E6</f>
        <v>Erdal CEYLAN</v>
      </c>
      <c r="AF54" s="68"/>
      <c r="AG54" s="68"/>
      <c r="AH54" s="68"/>
      <c r="AI54" s="68"/>
      <c r="AJ54" s="68"/>
      <c r="AK54" s="68"/>
      <c r="AL54" s="68"/>
      <c r="AM54" s="68"/>
      <c r="AN54" s="68"/>
    </row>
    <row r="55" spans="1:41" ht="27" customHeight="1" x14ac:dyDescent="0.25">
      <c r="A55" s="14"/>
      <c r="AE55" s="68" t="str">
        <f>'GİRİŞ SAYFASI'!E7</f>
        <v>Sınıf Öğretmeni</v>
      </c>
      <c r="AF55" s="68"/>
      <c r="AG55" s="68"/>
      <c r="AH55" s="68"/>
      <c r="AI55" s="68"/>
      <c r="AJ55" s="68"/>
      <c r="AK55" s="68"/>
      <c r="AL55" s="68"/>
      <c r="AM55" s="68"/>
      <c r="AN55" s="68"/>
    </row>
    <row r="56" spans="1:41" ht="27" customHeight="1" x14ac:dyDescent="0.25">
      <c r="A56" s="14"/>
    </row>
    <row r="57" spans="1:41" ht="27" customHeight="1" x14ac:dyDescent="0.25">
      <c r="A57" s="14"/>
    </row>
    <row r="58" spans="1:41" ht="27" hidden="1" customHeight="1" x14ac:dyDescent="0.25">
      <c r="A58" s="14"/>
    </row>
    <row r="59" spans="1:41" ht="27" hidden="1" customHeight="1" x14ac:dyDescent="0.25">
      <c r="A59" s="14"/>
    </row>
    <row r="60" spans="1:41" ht="27" hidden="1" customHeight="1" x14ac:dyDescent="0.25">
      <c r="A60" s="14"/>
    </row>
    <row r="61" spans="1:41" ht="27" hidden="1" customHeight="1" x14ac:dyDescent="0.25">
      <c r="A61" s="14"/>
    </row>
    <row r="62" spans="1:41" ht="27" hidden="1" customHeight="1" x14ac:dyDescent="0.25">
      <c r="A62" s="14"/>
    </row>
    <row r="63" spans="1:41" ht="27" hidden="1" customHeight="1" x14ac:dyDescent="0.25">
      <c r="A63" s="14"/>
    </row>
    <row r="64" spans="1:41" ht="27" hidden="1" customHeight="1" x14ac:dyDescent="0.25">
      <c r="A64" s="14"/>
    </row>
    <row r="65" spans="1:1" ht="27" hidden="1" customHeight="1" x14ac:dyDescent="0.25">
      <c r="A65" s="14"/>
    </row>
    <row r="66" spans="1:1" ht="27" hidden="1" customHeight="1" x14ac:dyDescent="0.25">
      <c r="A66" s="14"/>
    </row>
    <row r="67" spans="1:1" ht="27" hidden="1" customHeight="1" x14ac:dyDescent="0.25">
      <c r="A67" s="14"/>
    </row>
    <row r="68" spans="1:1" ht="27" hidden="1" customHeight="1" x14ac:dyDescent="0.25">
      <c r="A68" s="14"/>
    </row>
    <row r="69" spans="1:1" ht="27" hidden="1" customHeight="1" x14ac:dyDescent="0.25">
      <c r="A69" s="14"/>
    </row>
    <row r="70" spans="1:1" ht="27" hidden="1" customHeight="1" x14ac:dyDescent="0.25">
      <c r="A70" s="14"/>
    </row>
    <row r="71" spans="1:1" ht="27" hidden="1" customHeight="1" x14ac:dyDescent="0.25">
      <c r="A71" s="14"/>
    </row>
    <row r="72" spans="1:1" ht="27" hidden="1" customHeight="1" x14ac:dyDescent="0.25">
      <c r="A72" s="14"/>
    </row>
    <row r="73" spans="1:1" ht="27" hidden="1" customHeight="1" x14ac:dyDescent="0.25">
      <c r="A73" s="14"/>
    </row>
    <row r="74" spans="1:1" ht="27" hidden="1" customHeight="1" x14ac:dyDescent="0.25">
      <c r="A74" s="14"/>
    </row>
    <row r="75" spans="1:1" ht="27" hidden="1" customHeight="1" x14ac:dyDescent="0.25">
      <c r="A75" s="14"/>
    </row>
    <row r="76" spans="1:1" ht="27" hidden="1" customHeight="1" x14ac:dyDescent="0.25">
      <c r="A76" s="14"/>
    </row>
    <row r="77" spans="1:1" ht="27" hidden="1" customHeight="1" x14ac:dyDescent="0.25">
      <c r="A77" s="14"/>
    </row>
    <row r="78" spans="1:1" ht="27" hidden="1" customHeight="1" x14ac:dyDescent="0.25">
      <c r="A78" s="14"/>
    </row>
    <row r="79" spans="1:1" ht="27" hidden="1" customHeight="1" x14ac:dyDescent="0.25">
      <c r="A79" s="14"/>
    </row>
    <row r="80" spans="1:1" ht="27" hidden="1" customHeight="1" x14ac:dyDescent="0.25">
      <c r="A80" s="14"/>
    </row>
    <row r="81" spans="1:1" ht="27" hidden="1" customHeight="1" x14ac:dyDescent="0.25">
      <c r="A81" s="14"/>
    </row>
    <row r="82" spans="1:1" ht="27" hidden="1" customHeight="1" x14ac:dyDescent="0.25">
      <c r="A82" s="14"/>
    </row>
    <row r="83" spans="1:1" ht="27" hidden="1" customHeight="1" x14ac:dyDescent="0.25">
      <c r="A83" s="14"/>
    </row>
    <row r="84" spans="1:1" ht="27" hidden="1" customHeight="1" x14ac:dyDescent="0.25">
      <c r="A84" s="14"/>
    </row>
    <row r="85" spans="1:1" ht="27" hidden="1" customHeight="1" x14ac:dyDescent="0.25">
      <c r="A85" s="14"/>
    </row>
    <row r="86" spans="1:1" ht="27" hidden="1" customHeight="1" x14ac:dyDescent="0.25">
      <c r="A86" s="14"/>
    </row>
    <row r="87" spans="1:1" ht="27" hidden="1" customHeight="1" x14ac:dyDescent="0.25">
      <c r="A87" s="15"/>
    </row>
    <row r="88" spans="1:1" ht="27" hidden="1" customHeight="1" x14ac:dyDescent="0.25">
      <c r="A88" s="15"/>
    </row>
    <row r="89" spans="1:1" ht="27" hidden="1" customHeight="1" x14ac:dyDescent="0.25">
      <c r="A89" s="15"/>
    </row>
    <row r="90" spans="1:1" ht="27" hidden="1" customHeight="1" x14ac:dyDescent="0.25">
      <c r="A90" s="15"/>
    </row>
    <row r="91" spans="1:1" ht="27" hidden="1" customHeight="1" x14ac:dyDescent="0.25">
      <c r="A91" s="15"/>
    </row>
    <row r="92" spans="1:1" ht="27" hidden="1" customHeight="1" x14ac:dyDescent="0.25">
      <c r="A92" s="15"/>
    </row>
    <row r="93" spans="1:1" ht="27" hidden="1" customHeight="1" x14ac:dyDescent="0.25">
      <c r="A93" s="15"/>
    </row>
    <row r="94" spans="1:1" ht="27" hidden="1" customHeight="1" x14ac:dyDescent="0.25">
      <c r="A94" s="15"/>
    </row>
    <row r="95" spans="1:1" ht="27" hidden="1" customHeight="1" x14ac:dyDescent="0.25">
      <c r="A95" s="15"/>
    </row>
    <row r="96" spans="1:1" ht="27" hidden="1" customHeight="1" x14ac:dyDescent="0.25">
      <c r="A96" s="15"/>
    </row>
    <row r="97" spans="1:1" ht="27" hidden="1" customHeight="1" x14ac:dyDescent="0.25">
      <c r="A97" s="15"/>
    </row>
    <row r="98" spans="1:1" ht="27" hidden="1" customHeight="1" x14ac:dyDescent="0.25">
      <c r="A98" s="15"/>
    </row>
    <row r="99" spans="1:1" ht="27" hidden="1" customHeight="1" x14ac:dyDescent="0.25">
      <c r="A99" s="15"/>
    </row>
    <row r="100" spans="1:1" ht="27" hidden="1" customHeight="1" x14ac:dyDescent="0.25">
      <c r="A100" s="15"/>
    </row>
    <row r="101" spans="1:1" ht="27" hidden="1" customHeight="1" x14ac:dyDescent="0.25">
      <c r="A101" s="15"/>
    </row>
    <row r="102" spans="1:1" ht="27" hidden="1" customHeight="1" x14ac:dyDescent="0.25">
      <c r="A102" s="15"/>
    </row>
    <row r="103" spans="1:1" ht="27" hidden="1" customHeight="1" x14ac:dyDescent="0.25">
      <c r="A103" s="15"/>
    </row>
    <row r="104" spans="1:1" ht="27" hidden="1" customHeight="1" x14ac:dyDescent="0.25">
      <c r="A104" s="15"/>
    </row>
    <row r="105" spans="1:1" ht="27" hidden="1" customHeight="1" x14ac:dyDescent="0.25">
      <c r="A105" s="15"/>
    </row>
    <row r="106" spans="1:1" ht="27" hidden="1" customHeight="1" x14ac:dyDescent="0.25">
      <c r="A106" s="15"/>
    </row>
    <row r="107" spans="1:1" ht="27" hidden="1" customHeight="1" x14ac:dyDescent="0.25">
      <c r="A107" s="15"/>
    </row>
    <row r="108" spans="1:1" ht="27" hidden="1" customHeight="1" x14ac:dyDescent="0.25">
      <c r="A108" s="15"/>
    </row>
    <row r="109" spans="1:1" ht="27" hidden="1" customHeight="1" x14ac:dyDescent="0.25">
      <c r="A109" s="15"/>
    </row>
    <row r="110" spans="1:1" ht="27" hidden="1" customHeight="1" x14ac:dyDescent="0.25">
      <c r="A110" s="15"/>
    </row>
    <row r="111" spans="1:1" ht="27" hidden="1" customHeight="1" x14ac:dyDescent="0.25">
      <c r="A111" s="15"/>
    </row>
    <row r="112" spans="1:1" ht="27" hidden="1" customHeight="1" x14ac:dyDescent="0.25">
      <c r="A112" s="15"/>
    </row>
    <row r="113" spans="1:1" ht="27" hidden="1" customHeight="1" x14ac:dyDescent="0.25">
      <c r="A113" s="15"/>
    </row>
    <row r="114" spans="1:1" ht="27" hidden="1" customHeight="1" x14ac:dyDescent="0.25">
      <c r="A114" s="15"/>
    </row>
    <row r="115" spans="1:1" ht="27" hidden="1" customHeight="1" x14ac:dyDescent="0.25"/>
  </sheetData>
  <sheetProtection algorithmName="SHA-512" hashValue="4OZ7iYAqAMyt6qAbIfwHPlMtjmBg2dQKLbysEnUAsumNjY4GMK9tDnx0My2L6GIKcAm1t90kz9Q2N+k1jT7rZA==" saltValue="Kmj915NJ/CX187g74QwUyw==" spinCount="100000" sheet="1" objects="1" scenarios="1" selectLockedCells="1"/>
  <mergeCells count="4">
    <mergeCell ref="A1:AO1"/>
    <mergeCell ref="B3:AO3"/>
    <mergeCell ref="AE54:AN54"/>
    <mergeCell ref="AE55:AN5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landscape" blackAndWhite="1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AP164"/>
  <sheetViews>
    <sheetView workbookViewId="0">
      <pane ySplit="4" topLeftCell="A23" activePane="bottomLeft" state="frozen"/>
      <selection pane="bottomLeft" activeCell="F9" sqref="F9"/>
    </sheetView>
  </sheetViews>
  <sheetFormatPr defaultColWidth="0" defaultRowHeight="15" zeroHeight="1" x14ac:dyDescent="0.25"/>
  <cols>
    <col min="1" max="1" width="47.5703125" style="1" customWidth="1"/>
    <col min="2" max="41" width="3.85546875" style="1" customWidth="1"/>
    <col min="42" max="42" width="1.42578125" style="1" customWidth="1"/>
    <col min="43" max="16384" width="3.85546875" style="1" hidden="1"/>
  </cols>
  <sheetData>
    <row r="1" spans="1:41" ht="36.75" customHeight="1" x14ac:dyDescent="0.25">
      <c r="A1" s="63" t="str">
        <f>CONCATENATE('GİRİŞ SAYFASI'!E8," ","EĞİTİM ÖĞRETİM YILI"," ",'GİRİŞ SAYFASI'!E4," ",'GİRİŞ SAYFASI'!E5," ","SINIFI 2. DÖNEM TÜRKÇE DERSİ BECERİ DEĞERLENDİRME TABLOSU")</f>
        <v>2024-2025 EĞİTİM ÖĞRETİM YILI NİHAT GÜNDÜZ İLKOKULU 1-A SINIFI 2. DÖNEM TÜRKÇE DERSİ BECERİ DEĞERLENDİRME TABLOSU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</row>
    <row r="2" spans="1:41" ht="36.75" customHeight="1" x14ac:dyDescent="0.25">
      <c r="A2" s="65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7"/>
    </row>
    <row r="3" spans="1:41" ht="22.5" customHeight="1" x14ac:dyDescent="0.25">
      <c r="A3" s="23"/>
      <c r="B3" s="64" t="s">
        <v>256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</row>
    <row r="4" spans="1:41" s="12" customFormat="1" ht="103.5" customHeight="1" x14ac:dyDescent="0.3">
      <c r="A4" s="22" t="s">
        <v>21</v>
      </c>
      <c r="B4" s="16">
        <f>'GİRİŞ SAYFASI'!B15</f>
        <v>0</v>
      </c>
      <c r="C4" s="16">
        <f>'GİRİŞ SAYFASI'!B16</f>
        <v>0</v>
      </c>
      <c r="D4" s="16">
        <f>'GİRİŞ SAYFASI'!B17</f>
        <v>0</v>
      </c>
      <c r="E4" s="16">
        <f>'GİRİŞ SAYFASI'!B18</f>
        <v>0</v>
      </c>
      <c r="F4" s="16">
        <f>'GİRİŞ SAYFASI'!B19</f>
        <v>0</v>
      </c>
      <c r="G4" s="16">
        <f>'GİRİŞ SAYFASI'!B20</f>
        <v>0</v>
      </c>
      <c r="H4" s="16">
        <f>'GİRİŞ SAYFASI'!B21</f>
        <v>0</v>
      </c>
      <c r="I4" s="16">
        <f>'GİRİŞ SAYFASI'!B22</f>
        <v>0</v>
      </c>
      <c r="J4" s="16">
        <f>'GİRİŞ SAYFASI'!B23</f>
        <v>0</v>
      </c>
      <c r="K4" s="16">
        <f>'GİRİŞ SAYFASI'!B24</f>
        <v>0</v>
      </c>
      <c r="L4" s="16">
        <f>'GİRİŞ SAYFASI'!B25</f>
        <v>0</v>
      </c>
      <c r="M4" s="16">
        <f>'GİRİŞ SAYFASI'!B26</f>
        <v>0</v>
      </c>
      <c r="N4" s="16">
        <f>'GİRİŞ SAYFASI'!B27</f>
        <v>0</v>
      </c>
      <c r="O4" s="16">
        <f>'GİRİŞ SAYFASI'!B28</f>
        <v>0</v>
      </c>
      <c r="P4" s="16">
        <f>'GİRİŞ SAYFASI'!B29</f>
        <v>0</v>
      </c>
      <c r="Q4" s="16">
        <f>'GİRİŞ SAYFASI'!B30</f>
        <v>0</v>
      </c>
      <c r="R4" s="16">
        <f>'GİRİŞ SAYFASI'!B31</f>
        <v>0</v>
      </c>
      <c r="S4" s="16">
        <f>'GİRİŞ SAYFASI'!B32</f>
        <v>0</v>
      </c>
      <c r="T4" s="16">
        <f>'GİRİŞ SAYFASI'!B33</f>
        <v>0</v>
      </c>
      <c r="U4" s="16">
        <f>'GİRİŞ SAYFASI'!B34</f>
        <v>0</v>
      </c>
      <c r="V4" s="16">
        <f>'GİRİŞ SAYFASI'!B35</f>
        <v>0</v>
      </c>
      <c r="W4" s="16">
        <f>'GİRİŞ SAYFASI'!B36</f>
        <v>0</v>
      </c>
      <c r="X4" s="16">
        <f>'GİRİŞ SAYFASI'!B37</f>
        <v>0</v>
      </c>
      <c r="Y4" s="16">
        <f>'GİRİŞ SAYFASI'!B38</f>
        <v>0</v>
      </c>
      <c r="Z4" s="16">
        <f>'GİRİŞ SAYFASI'!B39</f>
        <v>0</v>
      </c>
      <c r="AA4" s="16">
        <f>'GİRİŞ SAYFASI'!B40</f>
        <v>0</v>
      </c>
      <c r="AB4" s="16">
        <f>'GİRİŞ SAYFASI'!B41</f>
        <v>0</v>
      </c>
      <c r="AC4" s="16">
        <f>'GİRİŞ SAYFASI'!B42</f>
        <v>0</v>
      </c>
      <c r="AD4" s="16">
        <f>'GİRİŞ SAYFASI'!B43</f>
        <v>0</v>
      </c>
      <c r="AE4" s="16">
        <f>'GİRİŞ SAYFASI'!B44</f>
        <v>0</v>
      </c>
      <c r="AF4" s="16">
        <f>'GİRİŞ SAYFASI'!B45</f>
        <v>0</v>
      </c>
      <c r="AG4" s="16">
        <f>'GİRİŞ SAYFASI'!B46</f>
        <v>0</v>
      </c>
      <c r="AH4" s="16">
        <f>'GİRİŞ SAYFASI'!B47</f>
        <v>0</v>
      </c>
      <c r="AI4" s="16">
        <f>'GİRİŞ SAYFASI'!B48</f>
        <v>0</v>
      </c>
      <c r="AJ4" s="16">
        <f>'GİRİŞ SAYFASI'!B49</f>
        <v>0</v>
      </c>
      <c r="AK4" s="16">
        <f>'GİRİŞ SAYFASI'!B50</f>
        <v>0</v>
      </c>
      <c r="AL4" s="16">
        <f>'GİRİŞ SAYFASI'!B51</f>
        <v>0</v>
      </c>
      <c r="AM4" s="16">
        <f>'GİRİŞ SAYFASI'!B52</f>
        <v>0</v>
      </c>
      <c r="AN4" s="16">
        <f>'GİRİŞ SAYFASI'!B53</f>
        <v>0</v>
      </c>
      <c r="AO4" s="16">
        <f>'GİRİŞ SAYFASI'!B54</f>
        <v>0</v>
      </c>
    </row>
    <row r="5" spans="1:41" ht="27" customHeight="1" x14ac:dyDescent="0.25">
      <c r="A5" s="17" t="s">
        <v>56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</row>
    <row r="6" spans="1:41" ht="27" customHeight="1" x14ac:dyDescent="0.25">
      <c r="A6" s="18" t="s">
        <v>57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</row>
    <row r="7" spans="1:41" ht="27" customHeight="1" x14ac:dyDescent="0.25">
      <c r="A7" s="17" t="s">
        <v>58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</row>
    <row r="8" spans="1:41" ht="27" customHeight="1" x14ac:dyDescent="0.25">
      <c r="A8" s="18" t="s">
        <v>22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</row>
    <row r="9" spans="1:41" ht="27" customHeight="1" x14ac:dyDescent="0.25">
      <c r="A9" s="17" t="s">
        <v>59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</row>
    <row r="10" spans="1:41" ht="27" customHeight="1" x14ac:dyDescent="0.25">
      <c r="A10" s="18" t="s">
        <v>23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</row>
    <row r="11" spans="1:41" ht="27" customHeight="1" x14ac:dyDescent="0.25">
      <c r="A11" s="17" t="s">
        <v>24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</row>
    <row r="12" spans="1:41" ht="27" customHeight="1" x14ac:dyDescent="0.25">
      <c r="A12" s="18" t="s">
        <v>60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</row>
    <row r="13" spans="1:41" ht="27" customHeight="1" x14ac:dyDescent="0.25">
      <c r="A13" s="17" t="s">
        <v>61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</row>
    <row r="14" spans="1:41" ht="27" customHeight="1" x14ac:dyDescent="0.25">
      <c r="A14" s="18" t="s">
        <v>62</v>
      </c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</row>
    <row r="15" spans="1:41" ht="27" customHeight="1" x14ac:dyDescent="0.25">
      <c r="A15" s="17" t="s">
        <v>25</v>
      </c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</row>
    <row r="16" spans="1:41" ht="27" customHeight="1" x14ac:dyDescent="0.25">
      <c r="A16" s="18" t="s">
        <v>63</v>
      </c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</row>
    <row r="17" spans="1:41" ht="27" customHeight="1" x14ac:dyDescent="0.25">
      <c r="A17" s="17" t="s">
        <v>64</v>
      </c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</row>
    <row r="18" spans="1:41" ht="27" customHeight="1" x14ac:dyDescent="0.25">
      <c r="A18" s="18" t="s">
        <v>26</v>
      </c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</row>
    <row r="19" spans="1:41" ht="27" customHeight="1" x14ac:dyDescent="0.25">
      <c r="A19" s="17" t="s">
        <v>65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</row>
    <row r="20" spans="1:41" ht="27" customHeight="1" x14ac:dyDescent="0.25">
      <c r="A20" s="18" t="s">
        <v>66</v>
      </c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</row>
    <row r="21" spans="1:41" ht="27" customHeight="1" x14ac:dyDescent="0.25">
      <c r="A21" s="17" t="s">
        <v>67</v>
      </c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</row>
    <row r="22" spans="1:41" ht="27" customHeight="1" x14ac:dyDescent="0.25">
      <c r="A22" s="18" t="s">
        <v>28</v>
      </c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</row>
    <row r="23" spans="1:41" ht="27" customHeight="1" x14ac:dyDescent="0.25">
      <c r="A23" s="17" t="s">
        <v>29</v>
      </c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</row>
    <row r="24" spans="1:41" ht="27" customHeight="1" x14ac:dyDescent="0.25">
      <c r="A24" s="18" t="s">
        <v>68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</row>
    <row r="25" spans="1:41" ht="27" customHeight="1" x14ac:dyDescent="0.25">
      <c r="A25" s="17" t="s">
        <v>30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</row>
    <row r="26" spans="1:41" ht="27" customHeight="1" x14ac:dyDescent="0.25">
      <c r="A26" s="18" t="s">
        <v>31</v>
      </c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</row>
    <row r="27" spans="1:41" ht="27" customHeight="1" x14ac:dyDescent="0.25">
      <c r="A27" s="17" t="s">
        <v>69</v>
      </c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</row>
    <row r="28" spans="1:41" ht="27" customHeight="1" x14ac:dyDescent="0.25">
      <c r="A28" s="18" t="s">
        <v>70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</row>
    <row r="29" spans="1:41" ht="27" customHeight="1" x14ac:dyDescent="0.25">
      <c r="A29" s="17" t="s">
        <v>48</v>
      </c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</row>
    <row r="30" spans="1:41" ht="27" customHeight="1" x14ac:dyDescent="0.25">
      <c r="A30" s="18" t="s">
        <v>71</v>
      </c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</row>
    <row r="31" spans="1:41" ht="27" customHeight="1" x14ac:dyDescent="0.25">
      <c r="A31" s="17" t="s">
        <v>72</v>
      </c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</row>
    <row r="32" spans="1:41" ht="27" customHeight="1" x14ac:dyDescent="0.25">
      <c r="A32" s="18" t="s">
        <v>32</v>
      </c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</row>
    <row r="33" spans="1:41" ht="27" customHeight="1" x14ac:dyDescent="0.25">
      <c r="A33" s="17" t="s">
        <v>33</v>
      </c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</row>
    <row r="34" spans="1:41" ht="27" customHeight="1" x14ac:dyDescent="0.25">
      <c r="A34" s="18" t="s">
        <v>50</v>
      </c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</row>
    <row r="35" spans="1:41" ht="27" customHeight="1" x14ac:dyDescent="0.25">
      <c r="A35" s="17" t="s">
        <v>34</v>
      </c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</row>
    <row r="36" spans="1:41" ht="27" customHeight="1" x14ac:dyDescent="0.25">
      <c r="A36" s="18" t="s">
        <v>36</v>
      </c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</row>
    <row r="37" spans="1:41" ht="27" customHeight="1" x14ac:dyDescent="0.25">
      <c r="A37" s="17" t="s">
        <v>51</v>
      </c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</row>
    <row r="38" spans="1:41" ht="27" customHeight="1" x14ac:dyDescent="0.25">
      <c r="A38" s="18" t="s">
        <v>73</v>
      </c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  <c r="AO38" s="72"/>
    </row>
    <row r="39" spans="1:41" ht="27" customHeight="1" x14ac:dyDescent="0.25">
      <c r="A39" s="17" t="s">
        <v>74</v>
      </c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</row>
    <row r="40" spans="1:41" ht="27" customHeight="1" x14ac:dyDescent="0.25">
      <c r="A40" s="18" t="s">
        <v>75</v>
      </c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</row>
    <row r="41" spans="1:41" ht="27" customHeight="1" x14ac:dyDescent="0.25">
      <c r="A41" s="17" t="s">
        <v>76</v>
      </c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</row>
    <row r="42" spans="1:41" ht="27" customHeight="1" x14ac:dyDescent="0.25">
      <c r="A42" s="18" t="s">
        <v>77</v>
      </c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72"/>
      <c r="AN42" s="72"/>
      <c r="AO42" s="72"/>
    </row>
    <row r="43" spans="1:41" ht="27" customHeight="1" x14ac:dyDescent="0.25">
      <c r="A43" s="17" t="s">
        <v>78</v>
      </c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</row>
    <row r="44" spans="1:41" ht="27" customHeight="1" x14ac:dyDescent="0.25">
      <c r="A44" s="18" t="s">
        <v>79</v>
      </c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</row>
    <row r="45" spans="1:41" ht="27" customHeight="1" x14ac:dyDescent="0.25">
      <c r="A45" s="17" t="s">
        <v>80</v>
      </c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</row>
    <row r="46" spans="1:41" ht="27" customHeight="1" x14ac:dyDescent="0.25">
      <c r="A46" s="18" t="s">
        <v>81</v>
      </c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72"/>
      <c r="AJ46" s="72"/>
      <c r="AK46" s="72"/>
      <c r="AL46" s="72"/>
      <c r="AM46" s="72"/>
      <c r="AN46" s="72"/>
      <c r="AO46" s="72"/>
    </row>
    <row r="47" spans="1:41" ht="27" customHeight="1" x14ac:dyDescent="0.25">
      <c r="A47" s="17" t="s">
        <v>82</v>
      </c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</row>
    <row r="48" spans="1:41" ht="27" customHeight="1" x14ac:dyDescent="0.25">
      <c r="A48" s="18" t="s">
        <v>83</v>
      </c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2"/>
      <c r="AJ48" s="72"/>
      <c r="AK48" s="72"/>
      <c r="AL48" s="72"/>
      <c r="AM48" s="72"/>
      <c r="AN48" s="72"/>
      <c r="AO48" s="72"/>
    </row>
    <row r="49" spans="1:41" ht="27" customHeight="1" x14ac:dyDescent="0.25">
      <c r="A49" s="17" t="s">
        <v>84</v>
      </c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73"/>
    </row>
    <row r="50" spans="1:41" ht="27" customHeight="1" x14ac:dyDescent="0.25">
      <c r="A50" s="18" t="s">
        <v>85</v>
      </c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72"/>
      <c r="AL50" s="72"/>
      <c r="AM50" s="72"/>
      <c r="AN50" s="72"/>
      <c r="AO50" s="72"/>
    </row>
    <row r="51" spans="1:41" ht="27" customHeight="1" x14ac:dyDescent="0.25">
      <c r="A51" s="17" t="s">
        <v>86</v>
      </c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</row>
    <row r="52" spans="1:41" ht="27" customHeight="1" x14ac:dyDescent="0.25">
      <c r="A52" s="18" t="s">
        <v>87</v>
      </c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</row>
    <row r="53" spans="1:41" ht="27" customHeight="1" x14ac:dyDescent="0.25">
      <c r="A53" s="17" t="s">
        <v>88</v>
      </c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</row>
    <row r="54" spans="1:41" ht="27" customHeight="1" x14ac:dyDescent="0.25">
      <c r="A54" s="18" t="s">
        <v>89</v>
      </c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L54" s="72"/>
      <c r="AM54" s="72"/>
      <c r="AN54" s="72"/>
      <c r="AO54" s="72"/>
    </row>
    <row r="55" spans="1:41" ht="27" customHeight="1" x14ac:dyDescent="0.25">
      <c r="A55" s="17" t="s">
        <v>90</v>
      </c>
      <c r="B55" s="73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</row>
    <row r="56" spans="1:41" ht="27" customHeight="1" x14ac:dyDescent="0.25">
      <c r="A56" s="18" t="s">
        <v>91</v>
      </c>
      <c r="B56" s="72"/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2"/>
      <c r="AK56" s="72"/>
      <c r="AL56" s="72"/>
      <c r="AM56" s="72"/>
      <c r="AN56" s="72"/>
      <c r="AO56" s="72"/>
    </row>
    <row r="57" spans="1:41" ht="27" customHeight="1" x14ac:dyDescent="0.25">
      <c r="A57" s="17" t="s">
        <v>92</v>
      </c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L57" s="73"/>
      <c r="AM57" s="73"/>
      <c r="AN57" s="73"/>
      <c r="AO57" s="73"/>
    </row>
    <row r="58" spans="1:41" ht="27" customHeight="1" x14ac:dyDescent="0.25">
      <c r="A58" s="18" t="s">
        <v>93</v>
      </c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2"/>
      <c r="AK58" s="72"/>
      <c r="AL58" s="72"/>
      <c r="AM58" s="72"/>
      <c r="AN58" s="72"/>
      <c r="AO58" s="72"/>
    </row>
    <row r="59" spans="1:41" ht="27" customHeight="1" x14ac:dyDescent="0.25">
      <c r="A59" s="17" t="s">
        <v>94</v>
      </c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  <c r="AK59" s="73"/>
      <c r="AL59" s="73"/>
      <c r="AM59" s="73"/>
      <c r="AN59" s="73"/>
      <c r="AO59" s="73"/>
    </row>
    <row r="60" spans="1:41" ht="27" customHeight="1" x14ac:dyDescent="0.25">
      <c r="A60" s="18" t="s">
        <v>95</v>
      </c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</row>
    <row r="61" spans="1:41" ht="27" customHeight="1" x14ac:dyDescent="0.25">
      <c r="A61" s="17" t="s">
        <v>96</v>
      </c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</row>
    <row r="62" spans="1:41" ht="27" customHeight="1" x14ac:dyDescent="0.25">
      <c r="A62" s="18" t="s">
        <v>97</v>
      </c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  <c r="AD62" s="72"/>
      <c r="AE62" s="72"/>
      <c r="AF62" s="72"/>
      <c r="AG62" s="72"/>
      <c r="AH62" s="72"/>
      <c r="AI62" s="72"/>
      <c r="AJ62" s="72"/>
      <c r="AK62" s="72"/>
      <c r="AL62" s="72"/>
      <c r="AM62" s="72"/>
      <c r="AN62" s="72"/>
      <c r="AO62" s="72"/>
    </row>
    <row r="63" spans="1:41" ht="27" customHeight="1" x14ac:dyDescent="0.25">
      <c r="A63" s="17" t="s">
        <v>98</v>
      </c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  <c r="AK63" s="73"/>
      <c r="AL63" s="73"/>
      <c r="AM63" s="73"/>
      <c r="AN63" s="73"/>
      <c r="AO63" s="73"/>
    </row>
    <row r="64" spans="1:41" ht="27" customHeight="1" x14ac:dyDescent="0.25">
      <c r="A64" s="18" t="s">
        <v>99</v>
      </c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72"/>
      <c r="AI64" s="72"/>
      <c r="AJ64" s="72"/>
      <c r="AK64" s="72"/>
      <c r="AL64" s="72"/>
      <c r="AM64" s="72"/>
      <c r="AN64" s="72"/>
      <c r="AO64" s="72"/>
    </row>
    <row r="65" spans="1:41" ht="27" customHeight="1" x14ac:dyDescent="0.25">
      <c r="A65" s="17" t="s">
        <v>100</v>
      </c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3"/>
      <c r="AE65" s="73"/>
      <c r="AF65" s="73"/>
      <c r="AG65" s="73"/>
      <c r="AH65" s="73"/>
      <c r="AI65" s="73"/>
      <c r="AJ65" s="73"/>
      <c r="AK65" s="73"/>
      <c r="AL65" s="73"/>
      <c r="AM65" s="73"/>
      <c r="AN65" s="73"/>
      <c r="AO65" s="73"/>
    </row>
    <row r="66" spans="1:41" ht="27" customHeight="1" x14ac:dyDescent="0.25">
      <c r="A66" s="18" t="s">
        <v>101</v>
      </c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72"/>
      <c r="AB66" s="72"/>
      <c r="AC66" s="72"/>
      <c r="AD66" s="72"/>
      <c r="AE66" s="72"/>
      <c r="AF66" s="72"/>
      <c r="AG66" s="72"/>
      <c r="AH66" s="72"/>
      <c r="AI66" s="72"/>
      <c r="AJ66" s="72"/>
      <c r="AK66" s="72"/>
      <c r="AL66" s="72"/>
      <c r="AM66" s="72"/>
      <c r="AN66" s="72"/>
      <c r="AO66" s="72"/>
    </row>
    <row r="67" spans="1:41" ht="27" customHeight="1" x14ac:dyDescent="0.25">
      <c r="A67" s="17" t="s">
        <v>102</v>
      </c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3"/>
      <c r="AK67" s="73"/>
      <c r="AL67" s="73"/>
      <c r="AM67" s="73"/>
      <c r="AN67" s="73"/>
      <c r="AO67" s="73"/>
    </row>
    <row r="68" spans="1:41" ht="27" customHeight="1" x14ac:dyDescent="0.25">
      <c r="A68" s="18" t="s">
        <v>103</v>
      </c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2"/>
      <c r="AJ68" s="72"/>
      <c r="AK68" s="72"/>
      <c r="AL68" s="72"/>
      <c r="AM68" s="72"/>
      <c r="AN68" s="72"/>
      <c r="AO68" s="72"/>
    </row>
    <row r="69" spans="1:41" ht="27" customHeight="1" x14ac:dyDescent="0.25">
      <c r="A69" s="17" t="s">
        <v>37</v>
      </c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3"/>
      <c r="AG69" s="73"/>
      <c r="AH69" s="73"/>
      <c r="AI69" s="73"/>
      <c r="AJ69" s="73"/>
      <c r="AK69" s="73"/>
      <c r="AL69" s="73"/>
      <c r="AM69" s="73"/>
      <c r="AN69" s="73"/>
      <c r="AO69" s="73"/>
    </row>
    <row r="70" spans="1:41" ht="27" customHeight="1" x14ac:dyDescent="0.25">
      <c r="A70" s="18" t="s">
        <v>52</v>
      </c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72"/>
      <c r="U70" s="72"/>
      <c r="V70" s="72"/>
      <c r="W70" s="72"/>
      <c r="X70" s="72"/>
      <c r="Y70" s="72"/>
      <c r="Z70" s="72"/>
      <c r="AA70" s="72"/>
      <c r="AB70" s="72"/>
      <c r="AC70" s="72"/>
      <c r="AD70" s="72"/>
      <c r="AE70" s="72"/>
      <c r="AF70" s="72"/>
      <c r="AG70" s="72"/>
      <c r="AH70" s="72"/>
      <c r="AI70" s="72"/>
      <c r="AJ70" s="72"/>
      <c r="AK70" s="72"/>
      <c r="AL70" s="72"/>
      <c r="AM70" s="72"/>
      <c r="AN70" s="72"/>
      <c r="AO70" s="72"/>
    </row>
    <row r="71" spans="1:41" ht="27" customHeight="1" x14ac:dyDescent="0.25">
      <c r="A71" s="17" t="s">
        <v>104</v>
      </c>
      <c r="B71" s="73"/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  <c r="AA71" s="73"/>
      <c r="AB71" s="73"/>
      <c r="AC71" s="73"/>
      <c r="AD71" s="73"/>
      <c r="AE71" s="73"/>
      <c r="AF71" s="73"/>
      <c r="AG71" s="73"/>
      <c r="AH71" s="73"/>
      <c r="AI71" s="73"/>
      <c r="AJ71" s="73"/>
      <c r="AK71" s="73"/>
      <c r="AL71" s="73"/>
      <c r="AM71" s="73"/>
      <c r="AN71" s="73"/>
      <c r="AO71" s="73"/>
    </row>
    <row r="72" spans="1:41" ht="27" customHeight="1" x14ac:dyDescent="0.25">
      <c r="A72" s="18" t="s">
        <v>105</v>
      </c>
      <c r="B72" s="72"/>
      <c r="C72" s="72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2"/>
      <c r="Z72" s="72"/>
      <c r="AA72" s="72"/>
      <c r="AB72" s="72"/>
      <c r="AC72" s="72"/>
      <c r="AD72" s="72"/>
      <c r="AE72" s="72"/>
      <c r="AF72" s="72"/>
      <c r="AG72" s="72"/>
      <c r="AH72" s="72"/>
      <c r="AI72" s="72"/>
      <c r="AJ72" s="72"/>
      <c r="AK72" s="72"/>
      <c r="AL72" s="72"/>
      <c r="AM72" s="72"/>
      <c r="AN72" s="72"/>
      <c r="AO72" s="72"/>
    </row>
    <row r="73" spans="1:41" ht="27" customHeight="1" x14ac:dyDescent="0.25">
      <c r="A73" s="17" t="s">
        <v>38</v>
      </c>
      <c r="B73" s="73"/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3"/>
      <c r="AE73" s="73"/>
      <c r="AF73" s="73"/>
      <c r="AG73" s="73"/>
      <c r="AH73" s="73"/>
      <c r="AI73" s="73"/>
      <c r="AJ73" s="73"/>
      <c r="AK73" s="73"/>
      <c r="AL73" s="73"/>
      <c r="AM73" s="73"/>
      <c r="AN73" s="73"/>
      <c r="AO73" s="73"/>
    </row>
    <row r="74" spans="1:41" ht="27" customHeight="1" x14ac:dyDescent="0.25">
      <c r="A74" s="18" t="s">
        <v>106</v>
      </c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72"/>
      <c r="AA74" s="72"/>
      <c r="AB74" s="72"/>
      <c r="AC74" s="72"/>
      <c r="AD74" s="72"/>
      <c r="AE74" s="72"/>
      <c r="AF74" s="72"/>
      <c r="AG74" s="72"/>
      <c r="AH74" s="72"/>
      <c r="AI74" s="72"/>
      <c r="AJ74" s="72"/>
      <c r="AK74" s="72"/>
      <c r="AL74" s="72"/>
      <c r="AM74" s="72"/>
      <c r="AN74" s="72"/>
      <c r="AO74" s="72"/>
    </row>
    <row r="75" spans="1:41" ht="27" customHeight="1" x14ac:dyDescent="0.25">
      <c r="A75" s="17" t="s">
        <v>39</v>
      </c>
      <c r="B75" s="73"/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  <c r="AI75" s="73"/>
      <c r="AJ75" s="73"/>
      <c r="AK75" s="73"/>
      <c r="AL75" s="73"/>
      <c r="AM75" s="73"/>
      <c r="AN75" s="73"/>
      <c r="AO75" s="73"/>
    </row>
    <row r="76" spans="1:41" ht="27" customHeight="1" x14ac:dyDescent="0.25">
      <c r="A76" s="18" t="s">
        <v>40</v>
      </c>
      <c r="B76" s="72"/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/>
      <c r="X76" s="72"/>
      <c r="Y76" s="72"/>
      <c r="Z76" s="72"/>
      <c r="AA76" s="72"/>
      <c r="AB76" s="72"/>
      <c r="AC76" s="72"/>
      <c r="AD76" s="72"/>
      <c r="AE76" s="72"/>
      <c r="AF76" s="72"/>
      <c r="AG76" s="72"/>
      <c r="AH76" s="72"/>
      <c r="AI76" s="72"/>
      <c r="AJ76" s="72"/>
      <c r="AK76" s="72"/>
      <c r="AL76" s="72"/>
      <c r="AM76" s="72"/>
      <c r="AN76" s="72"/>
      <c r="AO76" s="72"/>
    </row>
    <row r="77" spans="1:41" ht="27" customHeight="1" x14ac:dyDescent="0.25">
      <c r="A77" s="17" t="s">
        <v>107</v>
      </c>
      <c r="B77" s="73"/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3"/>
      <c r="AB77" s="73"/>
      <c r="AC77" s="73"/>
      <c r="AD77" s="73"/>
      <c r="AE77" s="73"/>
      <c r="AF77" s="73"/>
      <c r="AG77" s="73"/>
      <c r="AH77" s="73"/>
      <c r="AI77" s="73"/>
      <c r="AJ77" s="73"/>
      <c r="AK77" s="73"/>
      <c r="AL77" s="73"/>
      <c r="AM77" s="73"/>
      <c r="AN77" s="73"/>
      <c r="AO77" s="73"/>
    </row>
    <row r="78" spans="1:41" ht="27" customHeight="1" x14ac:dyDescent="0.25">
      <c r="A78" s="18" t="s">
        <v>108</v>
      </c>
      <c r="B78" s="72"/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  <c r="AA78" s="72"/>
      <c r="AB78" s="72"/>
      <c r="AC78" s="72"/>
      <c r="AD78" s="72"/>
      <c r="AE78" s="72"/>
      <c r="AF78" s="72"/>
      <c r="AG78" s="72"/>
      <c r="AH78" s="72"/>
      <c r="AI78" s="72"/>
      <c r="AJ78" s="72"/>
      <c r="AK78" s="72"/>
      <c r="AL78" s="72"/>
      <c r="AM78" s="72"/>
      <c r="AN78" s="72"/>
      <c r="AO78" s="72"/>
    </row>
    <row r="79" spans="1:41" ht="27" customHeight="1" x14ac:dyDescent="0.25">
      <c r="A79" s="17" t="s">
        <v>109</v>
      </c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  <c r="AA79" s="73"/>
      <c r="AB79" s="73"/>
      <c r="AC79" s="73"/>
      <c r="AD79" s="73"/>
      <c r="AE79" s="73"/>
      <c r="AF79" s="73"/>
      <c r="AG79" s="73"/>
      <c r="AH79" s="73"/>
      <c r="AI79" s="73"/>
      <c r="AJ79" s="73"/>
      <c r="AK79" s="73"/>
      <c r="AL79" s="73"/>
      <c r="AM79" s="73"/>
      <c r="AN79" s="73"/>
      <c r="AO79" s="73"/>
    </row>
    <row r="80" spans="1:41" ht="27" customHeight="1" x14ac:dyDescent="0.25">
      <c r="A80" s="18" t="s">
        <v>54</v>
      </c>
      <c r="B80" s="72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72"/>
    </row>
    <row r="81" spans="1:41" ht="27" customHeight="1" x14ac:dyDescent="0.25">
      <c r="A81" s="17" t="s">
        <v>110</v>
      </c>
      <c r="B81" s="73"/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  <c r="AA81" s="73"/>
      <c r="AB81" s="73"/>
      <c r="AC81" s="73"/>
      <c r="AD81" s="73"/>
      <c r="AE81" s="73"/>
      <c r="AF81" s="73"/>
      <c r="AG81" s="73"/>
      <c r="AH81" s="73"/>
      <c r="AI81" s="73"/>
      <c r="AJ81" s="73"/>
      <c r="AK81" s="73"/>
      <c r="AL81" s="73"/>
      <c r="AM81" s="73"/>
      <c r="AN81" s="73"/>
      <c r="AO81" s="73"/>
    </row>
    <row r="82" spans="1:41" ht="27" customHeight="1" x14ac:dyDescent="0.25">
      <c r="A82" s="18" t="s">
        <v>41</v>
      </c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72"/>
      <c r="Z82" s="72"/>
      <c r="AA82" s="72"/>
      <c r="AB82" s="72"/>
      <c r="AC82" s="72"/>
      <c r="AD82" s="72"/>
      <c r="AE82" s="72"/>
      <c r="AF82" s="72"/>
      <c r="AG82" s="72"/>
      <c r="AH82" s="72"/>
      <c r="AI82" s="72"/>
      <c r="AJ82" s="72"/>
      <c r="AK82" s="72"/>
      <c r="AL82" s="72"/>
      <c r="AM82" s="72"/>
      <c r="AN82" s="72"/>
      <c r="AO82" s="72"/>
    </row>
    <row r="83" spans="1:41" ht="27" customHeight="1" x14ac:dyDescent="0.25">
      <c r="A83" s="17" t="s">
        <v>111</v>
      </c>
      <c r="B83" s="73"/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  <c r="AA83" s="73"/>
      <c r="AB83" s="73"/>
      <c r="AC83" s="73"/>
      <c r="AD83" s="73"/>
      <c r="AE83" s="73"/>
      <c r="AF83" s="73"/>
      <c r="AG83" s="73"/>
      <c r="AH83" s="73"/>
      <c r="AI83" s="73"/>
      <c r="AJ83" s="73"/>
      <c r="AK83" s="73"/>
      <c r="AL83" s="73"/>
      <c r="AM83" s="73"/>
      <c r="AN83" s="73"/>
      <c r="AO83" s="73"/>
    </row>
    <row r="84" spans="1:41" ht="27" customHeight="1" x14ac:dyDescent="0.25">
      <c r="A84" s="18" t="s">
        <v>42</v>
      </c>
      <c r="B84" s="72"/>
      <c r="C84" s="72"/>
      <c r="D84" s="72"/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  <c r="AN84" s="72"/>
      <c r="AO84" s="72"/>
    </row>
    <row r="85" spans="1:41" ht="27" customHeight="1" x14ac:dyDescent="0.25">
      <c r="A85" s="17" t="s">
        <v>112</v>
      </c>
      <c r="B85" s="73"/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  <c r="AI85" s="73"/>
      <c r="AJ85" s="73"/>
      <c r="AK85" s="73"/>
      <c r="AL85" s="73"/>
      <c r="AM85" s="73"/>
      <c r="AN85" s="73"/>
      <c r="AO85" s="73"/>
    </row>
    <row r="86" spans="1:41" ht="27" customHeight="1" x14ac:dyDescent="0.25">
      <c r="A86" s="18" t="s">
        <v>113</v>
      </c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  <c r="Z86" s="72"/>
      <c r="AA86" s="72"/>
      <c r="AB86" s="72"/>
      <c r="AC86" s="72"/>
      <c r="AD86" s="72"/>
      <c r="AE86" s="72"/>
      <c r="AF86" s="72"/>
      <c r="AG86" s="72"/>
      <c r="AH86" s="72"/>
      <c r="AI86" s="72"/>
      <c r="AJ86" s="72"/>
      <c r="AK86" s="72"/>
      <c r="AL86" s="72"/>
      <c r="AM86" s="72"/>
      <c r="AN86" s="72"/>
      <c r="AO86" s="72"/>
    </row>
    <row r="87" spans="1:41" ht="27" customHeight="1" x14ac:dyDescent="0.25">
      <c r="A87" s="17" t="s">
        <v>114</v>
      </c>
      <c r="B87" s="73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73"/>
      <c r="AH87" s="73"/>
      <c r="AI87" s="73"/>
      <c r="AJ87" s="73"/>
      <c r="AK87" s="73"/>
      <c r="AL87" s="73"/>
      <c r="AM87" s="73"/>
      <c r="AN87" s="73"/>
      <c r="AO87" s="73"/>
    </row>
    <row r="88" spans="1:41" ht="27" customHeight="1" x14ac:dyDescent="0.25">
      <c r="A88" s="18" t="s">
        <v>115</v>
      </c>
      <c r="B88" s="72"/>
      <c r="C88" s="72"/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  <c r="T88" s="72"/>
      <c r="U88" s="72"/>
      <c r="V88" s="72"/>
      <c r="W88" s="72"/>
      <c r="X88" s="72"/>
      <c r="Y88" s="72"/>
      <c r="Z88" s="72"/>
      <c r="AA88" s="72"/>
      <c r="AB88" s="72"/>
      <c r="AC88" s="72"/>
      <c r="AD88" s="72"/>
      <c r="AE88" s="72"/>
      <c r="AF88" s="72"/>
      <c r="AG88" s="72"/>
      <c r="AH88" s="72"/>
      <c r="AI88" s="72"/>
      <c r="AJ88" s="72"/>
      <c r="AK88" s="72"/>
      <c r="AL88" s="72"/>
      <c r="AM88" s="72"/>
      <c r="AN88" s="72"/>
      <c r="AO88" s="72"/>
    </row>
    <row r="89" spans="1:41" ht="27" customHeight="1" x14ac:dyDescent="0.25">
      <c r="A89" s="17" t="s">
        <v>116</v>
      </c>
      <c r="B89" s="73"/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  <c r="AA89" s="73"/>
      <c r="AB89" s="73"/>
      <c r="AC89" s="73"/>
      <c r="AD89" s="73"/>
      <c r="AE89" s="73"/>
      <c r="AF89" s="73"/>
      <c r="AG89" s="73"/>
      <c r="AH89" s="73"/>
      <c r="AI89" s="73"/>
      <c r="AJ89" s="73"/>
      <c r="AK89" s="73"/>
      <c r="AL89" s="73"/>
      <c r="AM89" s="73"/>
      <c r="AN89" s="73"/>
      <c r="AO89" s="73"/>
    </row>
    <row r="90" spans="1:41" ht="27" customHeight="1" x14ac:dyDescent="0.25">
      <c r="A90" s="18" t="s">
        <v>117</v>
      </c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2"/>
      <c r="Y90" s="72"/>
      <c r="Z90" s="72"/>
      <c r="AA90" s="72"/>
      <c r="AB90" s="72"/>
      <c r="AC90" s="72"/>
      <c r="AD90" s="72"/>
      <c r="AE90" s="72"/>
      <c r="AF90" s="72"/>
      <c r="AG90" s="72"/>
      <c r="AH90" s="72"/>
      <c r="AI90" s="72"/>
      <c r="AJ90" s="72"/>
      <c r="AK90" s="72"/>
      <c r="AL90" s="72"/>
      <c r="AM90" s="72"/>
      <c r="AN90" s="72"/>
      <c r="AO90" s="72"/>
    </row>
    <row r="91" spans="1:41" ht="27" customHeight="1" x14ac:dyDescent="0.25">
      <c r="A91" s="17" t="s">
        <v>118</v>
      </c>
      <c r="B91" s="73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73"/>
      <c r="AA91" s="73"/>
      <c r="AB91" s="73"/>
      <c r="AC91" s="73"/>
      <c r="AD91" s="73"/>
      <c r="AE91" s="73"/>
      <c r="AF91" s="73"/>
      <c r="AG91" s="73"/>
      <c r="AH91" s="73"/>
      <c r="AI91" s="73"/>
      <c r="AJ91" s="73"/>
      <c r="AK91" s="73"/>
      <c r="AL91" s="73"/>
      <c r="AM91" s="73"/>
      <c r="AN91" s="73"/>
      <c r="AO91" s="73"/>
    </row>
    <row r="92" spans="1:41" ht="27" customHeight="1" x14ac:dyDescent="0.25">
      <c r="A92" s="18" t="s">
        <v>43</v>
      </c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  <c r="Y92" s="72"/>
      <c r="Z92" s="72"/>
      <c r="AA92" s="72"/>
      <c r="AB92" s="72"/>
      <c r="AC92" s="72"/>
      <c r="AD92" s="72"/>
      <c r="AE92" s="72"/>
      <c r="AF92" s="72"/>
      <c r="AG92" s="72"/>
      <c r="AH92" s="72"/>
      <c r="AI92" s="72"/>
      <c r="AJ92" s="72"/>
      <c r="AK92" s="72"/>
      <c r="AL92" s="72"/>
      <c r="AM92" s="72"/>
      <c r="AN92" s="72"/>
      <c r="AO92" s="72"/>
    </row>
    <row r="93" spans="1:41" ht="27" customHeight="1" x14ac:dyDescent="0.25">
      <c r="A93" s="17" t="s">
        <v>119</v>
      </c>
      <c r="B93" s="73"/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  <c r="AA93" s="73"/>
      <c r="AB93" s="73"/>
      <c r="AC93" s="73"/>
      <c r="AD93" s="73"/>
      <c r="AE93" s="73"/>
      <c r="AF93" s="73"/>
      <c r="AG93" s="73"/>
      <c r="AH93" s="73"/>
      <c r="AI93" s="73"/>
      <c r="AJ93" s="73"/>
      <c r="AK93" s="73"/>
      <c r="AL93" s="73"/>
      <c r="AM93" s="73"/>
      <c r="AN93" s="73"/>
      <c r="AO93" s="73"/>
    </row>
    <row r="94" spans="1:41" ht="27" customHeight="1" x14ac:dyDescent="0.25">
      <c r="A94" s="18" t="s">
        <v>120</v>
      </c>
      <c r="B94" s="72"/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  <c r="Z94" s="72"/>
      <c r="AA94" s="72"/>
      <c r="AB94" s="72"/>
      <c r="AC94" s="72"/>
      <c r="AD94" s="72"/>
      <c r="AE94" s="72"/>
      <c r="AF94" s="72"/>
      <c r="AG94" s="72"/>
      <c r="AH94" s="72"/>
      <c r="AI94" s="72"/>
      <c r="AJ94" s="72"/>
      <c r="AK94" s="72"/>
      <c r="AL94" s="72"/>
      <c r="AM94" s="72"/>
      <c r="AN94" s="72"/>
      <c r="AO94" s="72"/>
    </row>
    <row r="95" spans="1:41" ht="27" customHeight="1" x14ac:dyDescent="0.25">
      <c r="A95" s="17" t="s">
        <v>121</v>
      </c>
      <c r="B95" s="73"/>
      <c r="C95" s="73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  <c r="AA95" s="73"/>
      <c r="AB95" s="73"/>
      <c r="AC95" s="73"/>
      <c r="AD95" s="73"/>
      <c r="AE95" s="73"/>
      <c r="AF95" s="73"/>
      <c r="AG95" s="73"/>
      <c r="AH95" s="73"/>
      <c r="AI95" s="73"/>
      <c r="AJ95" s="73"/>
      <c r="AK95" s="73"/>
      <c r="AL95" s="73"/>
      <c r="AM95" s="73"/>
      <c r="AN95" s="73"/>
      <c r="AO95" s="73"/>
    </row>
    <row r="96" spans="1:41" ht="27" customHeight="1" x14ac:dyDescent="0.25">
      <c r="A96" s="18" t="s">
        <v>122</v>
      </c>
      <c r="B96" s="72"/>
      <c r="C96" s="72"/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  <c r="T96" s="72"/>
      <c r="U96" s="72"/>
      <c r="V96" s="72"/>
      <c r="W96" s="72"/>
      <c r="X96" s="72"/>
      <c r="Y96" s="72"/>
      <c r="Z96" s="72"/>
      <c r="AA96" s="72"/>
      <c r="AB96" s="72"/>
      <c r="AC96" s="72"/>
      <c r="AD96" s="72"/>
      <c r="AE96" s="72"/>
      <c r="AF96" s="72"/>
      <c r="AG96" s="72"/>
      <c r="AH96" s="72"/>
      <c r="AI96" s="72"/>
      <c r="AJ96" s="72"/>
      <c r="AK96" s="72"/>
      <c r="AL96" s="72"/>
      <c r="AM96" s="72"/>
      <c r="AN96" s="72"/>
      <c r="AO96" s="72"/>
    </row>
    <row r="97" spans="1:41" ht="27" customHeight="1" x14ac:dyDescent="0.25">
      <c r="A97" s="17" t="s">
        <v>123</v>
      </c>
      <c r="B97" s="73"/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  <c r="AA97" s="73"/>
      <c r="AB97" s="73"/>
      <c r="AC97" s="73"/>
      <c r="AD97" s="73"/>
      <c r="AE97" s="73"/>
      <c r="AF97" s="73"/>
      <c r="AG97" s="73"/>
      <c r="AH97" s="73"/>
      <c r="AI97" s="73"/>
      <c r="AJ97" s="73"/>
      <c r="AK97" s="73"/>
      <c r="AL97" s="73"/>
      <c r="AM97" s="73"/>
      <c r="AN97" s="73"/>
      <c r="AO97" s="73"/>
    </row>
    <row r="98" spans="1:41" ht="27" customHeight="1" x14ac:dyDescent="0.25">
      <c r="A98" s="18" t="s">
        <v>124</v>
      </c>
      <c r="B98" s="72"/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  <c r="V98" s="72"/>
      <c r="W98" s="72"/>
      <c r="X98" s="72"/>
      <c r="Y98" s="72"/>
      <c r="Z98" s="72"/>
      <c r="AA98" s="72"/>
      <c r="AB98" s="72"/>
      <c r="AC98" s="72"/>
      <c r="AD98" s="72"/>
      <c r="AE98" s="72"/>
      <c r="AF98" s="72"/>
      <c r="AG98" s="72"/>
      <c r="AH98" s="72"/>
      <c r="AI98" s="72"/>
      <c r="AJ98" s="72"/>
      <c r="AK98" s="72"/>
      <c r="AL98" s="72"/>
      <c r="AM98" s="72"/>
      <c r="AN98" s="72"/>
      <c r="AO98" s="72"/>
    </row>
    <row r="99" spans="1:41" ht="27" customHeight="1" x14ac:dyDescent="0.25">
      <c r="A99" s="17" t="s">
        <v>55</v>
      </c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  <c r="AA99" s="73"/>
      <c r="AB99" s="73"/>
      <c r="AC99" s="73"/>
      <c r="AD99" s="73"/>
      <c r="AE99" s="73"/>
      <c r="AF99" s="73"/>
      <c r="AG99" s="73"/>
      <c r="AH99" s="73"/>
      <c r="AI99" s="73"/>
      <c r="AJ99" s="73"/>
      <c r="AK99" s="73"/>
      <c r="AL99" s="73"/>
      <c r="AM99" s="73"/>
      <c r="AN99" s="73"/>
      <c r="AO99" s="73"/>
    </row>
    <row r="100" spans="1:41" s="13" customFormat="1" ht="47.25" customHeight="1" x14ac:dyDescent="0.2">
      <c r="A100" s="19" t="s">
        <v>257</v>
      </c>
      <c r="B100" s="20" t="e">
        <f>AVERAGE(B5:B99)</f>
        <v>#DIV/0!</v>
      </c>
      <c r="C100" s="20" t="e">
        <f>AVERAGE(C5:C99)</f>
        <v>#DIV/0!</v>
      </c>
      <c r="D100" s="20" t="e">
        <f>AVERAGE(D5:D99)</f>
        <v>#DIV/0!</v>
      </c>
      <c r="E100" s="20" t="e">
        <f>AVERAGE(E5:E99)</f>
        <v>#DIV/0!</v>
      </c>
      <c r="F100" s="20" t="e">
        <f>AVERAGE(F5:F99)</f>
        <v>#DIV/0!</v>
      </c>
      <c r="G100" s="20" t="e">
        <f>AVERAGE(G5:G99)</f>
        <v>#DIV/0!</v>
      </c>
      <c r="H100" s="20" t="e">
        <f>AVERAGE(H5:H99)</f>
        <v>#DIV/0!</v>
      </c>
      <c r="I100" s="20" t="e">
        <f>AVERAGE(I5:I99)</f>
        <v>#DIV/0!</v>
      </c>
      <c r="J100" s="20" t="e">
        <f>AVERAGE(J5:J99)</f>
        <v>#DIV/0!</v>
      </c>
      <c r="K100" s="20" t="e">
        <f>AVERAGE(K5:K99)</f>
        <v>#DIV/0!</v>
      </c>
      <c r="L100" s="20" t="e">
        <f>AVERAGE(L5:L99)</f>
        <v>#DIV/0!</v>
      </c>
      <c r="M100" s="20" t="e">
        <f>AVERAGE(M5:M99)</f>
        <v>#DIV/0!</v>
      </c>
      <c r="N100" s="20" t="e">
        <f>AVERAGE(N5:N99)</f>
        <v>#DIV/0!</v>
      </c>
      <c r="O100" s="20" t="e">
        <f>AVERAGE(O5:O99)</f>
        <v>#DIV/0!</v>
      </c>
      <c r="P100" s="20" t="e">
        <f>AVERAGE(P5:P99)</f>
        <v>#DIV/0!</v>
      </c>
      <c r="Q100" s="20" t="e">
        <f>AVERAGE(Q5:Q99)</f>
        <v>#DIV/0!</v>
      </c>
      <c r="R100" s="20" t="e">
        <f>AVERAGE(R5:R99)</f>
        <v>#DIV/0!</v>
      </c>
      <c r="S100" s="20" t="e">
        <f>AVERAGE(S5:S99)</f>
        <v>#DIV/0!</v>
      </c>
      <c r="T100" s="20" t="e">
        <f>AVERAGE(T5:T99)</f>
        <v>#DIV/0!</v>
      </c>
      <c r="U100" s="20" t="e">
        <f>AVERAGE(U5:U99)</f>
        <v>#DIV/0!</v>
      </c>
      <c r="V100" s="20" t="e">
        <f>AVERAGE(V5:V99)</f>
        <v>#DIV/0!</v>
      </c>
      <c r="W100" s="20" t="e">
        <f>AVERAGE(W5:W99)</f>
        <v>#DIV/0!</v>
      </c>
      <c r="X100" s="20" t="e">
        <f>AVERAGE(X5:X99)</f>
        <v>#DIV/0!</v>
      </c>
      <c r="Y100" s="20" t="e">
        <f>AVERAGE(Y5:Y99)</f>
        <v>#DIV/0!</v>
      </c>
      <c r="Z100" s="20" t="e">
        <f>AVERAGE(Z5:Z99)</f>
        <v>#DIV/0!</v>
      </c>
      <c r="AA100" s="20" t="e">
        <f>AVERAGE(AA5:AA99)</f>
        <v>#DIV/0!</v>
      </c>
      <c r="AB100" s="20" t="e">
        <f>AVERAGE(AB5:AB99)</f>
        <v>#DIV/0!</v>
      </c>
      <c r="AC100" s="20" t="e">
        <f>AVERAGE(AC5:AC99)</f>
        <v>#DIV/0!</v>
      </c>
      <c r="AD100" s="20" t="e">
        <f>AVERAGE(AD5:AD99)</f>
        <v>#DIV/0!</v>
      </c>
      <c r="AE100" s="20" t="e">
        <f>AVERAGE(AE5:AE99)</f>
        <v>#DIV/0!</v>
      </c>
      <c r="AF100" s="20" t="e">
        <f>AVERAGE(AF5:AF99)</f>
        <v>#DIV/0!</v>
      </c>
      <c r="AG100" s="20" t="e">
        <f>AVERAGE(AG5:AG99)</f>
        <v>#DIV/0!</v>
      </c>
      <c r="AH100" s="20" t="e">
        <f>AVERAGE(AH5:AH99)</f>
        <v>#DIV/0!</v>
      </c>
      <c r="AI100" s="20" t="e">
        <f>AVERAGE(AI5:AI99)</f>
        <v>#DIV/0!</v>
      </c>
      <c r="AJ100" s="20" t="e">
        <f>AVERAGE(AJ5:AJ99)</f>
        <v>#DIV/0!</v>
      </c>
      <c r="AK100" s="20" t="e">
        <f>AVERAGE(AK5:AK99)</f>
        <v>#DIV/0!</v>
      </c>
      <c r="AL100" s="20" t="e">
        <f>AVERAGE(AL5:AL99)</f>
        <v>#DIV/0!</v>
      </c>
      <c r="AM100" s="20" t="e">
        <f>AVERAGE(AM5:AM99)</f>
        <v>#DIV/0!</v>
      </c>
      <c r="AN100" s="20" t="e">
        <f>AVERAGE(AN5:AN99)</f>
        <v>#DIV/0!</v>
      </c>
      <c r="AO100" s="20" t="e">
        <f>AVERAGE(AO5:AO99)</f>
        <v>#DIV/0!</v>
      </c>
    </row>
    <row r="101" spans="1:41" ht="89.25" customHeight="1" x14ac:dyDescent="0.25">
      <c r="A101" s="19" t="s">
        <v>20</v>
      </c>
      <c r="B101" s="21" t="e">
        <f>IF(B100&gt;3.51,"Çok İyi",IF(B100&gt;2.5,"İyi",IF(B100&gt;1.5,"Kabul Edilebilir","Geliştirilmeli")))</f>
        <v>#DIV/0!</v>
      </c>
      <c r="C101" s="21" t="e">
        <f t="shared" ref="C101:AO101" si="0">IF(C100&gt;3.51,"Çok İyi",IF(C100&gt;2.5,"İyi",IF(C100&gt;1.5,"Kabul Edilebilir","Geliştirilmeli")))</f>
        <v>#DIV/0!</v>
      </c>
      <c r="D101" s="21" t="e">
        <f t="shared" si="0"/>
        <v>#DIV/0!</v>
      </c>
      <c r="E101" s="21" t="e">
        <f t="shared" si="0"/>
        <v>#DIV/0!</v>
      </c>
      <c r="F101" s="21" t="e">
        <f t="shared" si="0"/>
        <v>#DIV/0!</v>
      </c>
      <c r="G101" s="21" t="e">
        <f t="shared" si="0"/>
        <v>#DIV/0!</v>
      </c>
      <c r="H101" s="21" t="e">
        <f t="shared" si="0"/>
        <v>#DIV/0!</v>
      </c>
      <c r="I101" s="21" t="e">
        <f t="shared" si="0"/>
        <v>#DIV/0!</v>
      </c>
      <c r="J101" s="21" t="e">
        <f t="shared" si="0"/>
        <v>#DIV/0!</v>
      </c>
      <c r="K101" s="21" t="e">
        <f t="shared" si="0"/>
        <v>#DIV/0!</v>
      </c>
      <c r="L101" s="21" t="e">
        <f t="shared" si="0"/>
        <v>#DIV/0!</v>
      </c>
      <c r="M101" s="21" t="e">
        <f t="shared" si="0"/>
        <v>#DIV/0!</v>
      </c>
      <c r="N101" s="21" t="e">
        <f t="shared" si="0"/>
        <v>#DIV/0!</v>
      </c>
      <c r="O101" s="21" t="e">
        <f t="shared" si="0"/>
        <v>#DIV/0!</v>
      </c>
      <c r="P101" s="21" t="e">
        <f t="shared" si="0"/>
        <v>#DIV/0!</v>
      </c>
      <c r="Q101" s="21" t="e">
        <f t="shared" si="0"/>
        <v>#DIV/0!</v>
      </c>
      <c r="R101" s="21" t="e">
        <f t="shared" si="0"/>
        <v>#DIV/0!</v>
      </c>
      <c r="S101" s="21" t="e">
        <f t="shared" si="0"/>
        <v>#DIV/0!</v>
      </c>
      <c r="T101" s="21" t="e">
        <f t="shared" si="0"/>
        <v>#DIV/0!</v>
      </c>
      <c r="U101" s="21" t="e">
        <f t="shared" si="0"/>
        <v>#DIV/0!</v>
      </c>
      <c r="V101" s="21" t="e">
        <f t="shared" si="0"/>
        <v>#DIV/0!</v>
      </c>
      <c r="W101" s="21" t="e">
        <f t="shared" si="0"/>
        <v>#DIV/0!</v>
      </c>
      <c r="X101" s="21" t="e">
        <f t="shared" si="0"/>
        <v>#DIV/0!</v>
      </c>
      <c r="Y101" s="21" t="e">
        <f t="shared" si="0"/>
        <v>#DIV/0!</v>
      </c>
      <c r="Z101" s="21" t="e">
        <f t="shared" si="0"/>
        <v>#DIV/0!</v>
      </c>
      <c r="AA101" s="21" t="e">
        <f t="shared" si="0"/>
        <v>#DIV/0!</v>
      </c>
      <c r="AB101" s="21" t="e">
        <f t="shared" si="0"/>
        <v>#DIV/0!</v>
      </c>
      <c r="AC101" s="21" t="e">
        <f t="shared" si="0"/>
        <v>#DIV/0!</v>
      </c>
      <c r="AD101" s="21" t="e">
        <f t="shared" si="0"/>
        <v>#DIV/0!</v>
      </c>
      <c r="AE101" s="21" t="e">
        <f t="shared" si="0"/>
        <v>#DIV/0!</v>
      </c>
      <c r="AF101" s="21" t="e">
        <f t="shared" si="0"/>
        <v>#DIV/0!</v>
      </c>
      <c r="AG101" s="21" t="e">
        <f t="shared" si="0"/>
        <v>#DIV/0!</v>
      </c>
      <c r="AH101" s="21" t="e">
        <f t="shared" si="0"/>
        <v>#DIV/0!</v>
      </c>
      <c r="AI101" s="21" t="e">
        <f t="shared" si="0"/>
        <v>#DIV/0!</v>
      </c>
      <c r="AJ101" s="21" t="e">
        <f t="shared" si="0"/>
        <v>#DIV/0!</v>
      </c>
      <c r="AK101" s="21" t="e">
        <f t="shared" si="0"/>
        <v>#DIV/0!</v>
      </c>
      <c r="AL101" s="21" t="e">
        <f t="shared" si="0"/>
        <v>#DIV/0!</v>
      </c>
      <c r="AM101" s="21" t="e">
        <f t="shared" si="0"/>
        <v>#DIV/0!</v>
      </c>
      <c r="AN101" s="21" t="e">
        <f t="shared" si="0"/>
        <v>#DIV/0!</v>
      </c>
      <c r="AO101" s="21" t="e">
        <f t="shared" si="0"/>
        <v>#DIV/0!</v>
      </c>
    </row>
    <row r="102" spans="1:41" ht="27" customHeight="1" x14ac:dyDescent="0.25">
      <c r="A102" s="14"/>
    </row>
    <row r="103" spans="1:41" ht="27" customHeight="1" x14ac:dyDescent="0.25">
      <c r="A103" s="14"/>
    </row>
    <row r="104" spans="1:41" ht="27" customHeight="1" x14ac:dyDescent="0.25">
      <c r="A104" s="14"/>
      <c r="AE104" s="68" t="str">
        <f>'GİRİŞ SAYFASI'!E6</f>
        <v>Erdal CEYLAN</v>
      </c>
      <c r="AF104" s="68"/>
      <c r="AG104" s="68"/>
      <c r="AH104" s="68"/>
      <c r="AI104" s="68"/>
      <c r="AJ104" s="68"/>
      <c r="AK104" s="68"/>
      <c r="AL104" s="68"/>
      <c r="AM104" s="68"/>
      <c r="AN104" s="68"/>
    </row>
    <row r="105" spans="1:41" ht="27" customHeight="1" x14ac:dyDescent="0.25">
      <c r="A105" s="14"/>
      <c r="AE105" s="68" t="str">
        <f>'GİRİŞ SAYFASI'!E7</f>
        <v>Sınıf Öğretmeni</v>
      </c>
      <c r="AF105" s="68"/>
      <c r="AG105" s="68"/>
      <c r="AH105" s="68"/>
      <c r="AI105" s="68"/>
      <c r="AJ105" s="68"/>
      <c r="AK105" s="68"/>
      <c r="AL105" s="68"/>
      <c r="AM105" s="68"/>
      <c r="AN105" s="68"/>
    </row>
    <row r="106" spans="1:41" ht="27" customHeight="1" x14ac:dyDescent="0.25">
      <c r="A106" s="14"/>
    </row>
    <row r="107" spans="1:41" ht="27" customHeight="1" x14ac:dyDescent="0.25">
      <c r="A107" s="14"/>
    </row>
    <row r="108" spans="1:41" ht="27" customHeight="1" x14ac:dyDescent="0.25">
      <c r="A108" s="14"/>
    </row>
    <row r="109" spans="1:41" ht="27" customHeight="1" x14ac:dyDescent="0.25">
      <c r="A109" s="14"/>
    </row>
    <row r="110" spans="1:41" ht="27" customHeight="1" x14ac:dyDescent="0.25">
      <c r="A110" s="14"/>
    </row>
    <row r="111" spans="1:41" ht="27" customHeight="1" x14ac:dyDescent="0.25">
      <c r="A111" s="14"/>
    </row>
    <row r="112" spans="1:41" ht="27" customHeight="1" x14ac:dyDescent="0.25">
      <c r="A112" s="14"/>
    </row>
    <row r="113" spans="1:1" ht="27" customHeight="1" x14ac:dyDescent="0.25">
      <c r="A113" s="14"/>
    </row>
    <row r="114" spans="1:1" ht="27" hidden="1" customHeight="1" x14ac:dyDescent="0.25">
      <c r="A114" s="14"/>
    </row>
    <row r="115" spans="1:1" hidden="1" x14ac:dyDescent="0.25">
      <c r="A115" s="14"/>
    </row>
    <row r="116" spans="1:1" hidden="1" x14ac:dyDescent="0.25">
      <c r="A116" s="14"/>
    </row>
    <row r="117" spans="1:1" hidden="1" x14ac:dyDescent="0.25">
      <c r="A117" s="14"/>
    </row>
    <row r="118" spans="1:1" hidden="1" x14ac:dyDescent="0.25">
      <c r="A118" s="14"/>
    </row>
    <row r="119" spans="1:1" hidden="1" x14ac:dyDescent="0.25">
      <c r="A119" s="14"/>
    </row>
    <row r="120" spans="1:1" hidden="1" x14ac:dyDescent="0.25">
      <c r="A120" s="14"/>
    </row>
    <row r="121" spans="1:1" hidden="1" x14ac:dyDescent="0.25">
      <c r="A121" s="14"/>
    </row>
    <row r="122" spans="1:1" hidden="1" x14ac:dyDescent="0.25">
      <c r="A122" s="14"/>
    </row>
    <row r="123" spans="1:1" hidden="1" x14ac:dyDescent="0.25">
      <c r="A123" s="14"/>
    </row>
    <row r="124" spans="1:1" hidden="1" x14ac:dyDescent="0.25">
      <c r="A124" s="14"/>
    </row>
    <row r="125" spans="1:1" hidden="1" x14ac:dyDescent="0.25">
      <c r="A125" s="14"/>
    </row>
    <row r="126" spans="1:1" hidden="1" x14ac:dyDescent="0.25">
      <c r="A126" s="14"/>
    </row>
    <row r="127" spans="1:1" hidden="1" x14ac:dyDescent="0.25">
      <c r="A127" s="14"/>
    </row>
    <row r="128" spans="1:1" hidden="1" x14ac:dyDescent="0.25">
      <c r="A128" s="14"/>
    </row>
    <row r="129" spans="1:1" hidden="1" x14ac:dyDescent="0.25">
      <c r="A129" s="14"/>
    </row>
    <row r="130" spans="1:1" hidden="1" x14ac:dyDescent="0.25">
      <c r="A130" s="14"/>
    </row>
    <row r="131" spans="1:1" hidden="1" x14ac:dyDescent="0.25">
      <c r="A131" s="14"/>
    </row>
    <row r="132" spans="1:1" hidden="1" x14ac:dyDescent="0.25">
      <c r="A132" s="14"/>
    </row>
    <row r="133" spans="1:1" hidden="1" x14ac:dyDescent="0.25">
      <c r="A133" s="14"/>
    </row>
    <row r="134" spans="1:1" hidden="1" x14ac:dyDescent="0.25">
      <c r="A134" s="14"/>
    </row>
    <row r="135" spans="1:1" hidden="1" x14ac:dyDescent="0.25">
      <c r="A135" s="14"/>
    </row>
    <row r="136" spans="1:1" hidden="1" x14ac:dyDescent="0.25">
      <c r="A136" s="14"/>
    </row>
    <row r="137" spans="1:1" hidden="1" x14ac:dyDescent="0.25">
      <c r="A137" s="15"/>
    </row>
    <row r="138" spans="1:1" hidden="1" x14ac:dyDescent="0.25">
      <c r="A138" s="15"/>
    </row>
    <row r="139" spans="1:1" hidden="1" x14ac:dyDescent="0.25">
      <c r="A139" s="15"/>
    </row>
    <row r="140" spans="1:1" hidden="1" x14ac:dyDescent="0.25">
      <c r="A140" s="15"/>
    </row>
    <row r="141" spans="1:1" hidden="1" x14ac:dyDescent="0.25">
      <c r="A141" s="15"/>
    </row>
    <row r="142" spans="1:1" hidden="1" x14ac:dyDescent="0.25">
      <c r="A142" s="15"/>
    </row>
    <row r="143" spans="1:1" hidden="1" x14ac:dyDescent="0.25">
      <c r="A143" s="15"/>
    </row>
    <row r="144" spans="1:1" hidden="1" x14ac:dyDescent="0.25">
      <c r="A144" s="15"/>
    </row>
    <row r="145" spans="1:1" hidden="1" x14ac:dyDescent="0.25">
      <c r="A145" s="15"/>
    </row>
    <row r="146" spans="1:1" hidden="1" x14ac:dyDescent="0.25">
      <c r="A146" s="15"/>
    </row>
    <row r="147" spans="1:1" hidden="1" x14ac:dyDescent="0.25">
      <c r="A147" s="15"/>
    </row>
    <row r="148" spans="1:1" hidden="1" x14ac:dyDescent="0.25">
      <c r="A148" s="15"/>
    </row>
    <row r="149" spans="1:1" hidden="1" x14ac:dyDescent="0.25">
      <c r="A149" s="15"/>
    </row>
    <row r="150" spans="1:1" hidden="1" x14ac:dyDescent="0.25">
      <c r="A150" s="15"/>
    </row>
    <row r="151" spans="1:1" hidden="1" x14ac:dyDescent="0.25">
      <c r="A151" s="15"/>
    </row>
    <row r="152" spans="1:1" hidden="1" x14ac:dyDescent="0.25">
      <c r="A152" s="15"/>
    </row>
    <row r="153" spans="1:1" hidden="1" x14ac:dyDescent="0.25">
      <c r="A153" s="15"/>
    </row>
    <row r="154" spans="1:1" hidden="1" x14ac:dyDescent="0.25">
      <c r="A154" s="15"/>
    </row>
    <row r="155" spans="1:1" hidden="1" x14ac:dyDescent="0.25">
      <c r="A155" s="15"/>
    </row>
    <row r="156" spans="1:1" hidden="1" x14ac:dyDescent="0.25">
      <c r="A156" s="15"/>
    </row>
    <row r="157" spans="1:1" hidden="1" x14ac:dyDescent="0.25">
      <c r="A157" s="15"/>
    </row>
    <row r="158" spans="1:1" hidden="1" x14ac:dyDescent="0.25">
      <c r="A158" s="15"/>
    </row>
    <row r="159" spans="1:1" hidden="1" x14ac:dyDescent="0.25">
      <c r="A159" s="15"/>
    </row>
    <row r="160" spans="1:1" hidden="1" x14ac:dyDescent="0.25">
      <c r="A160" s="15"/>
    </row>
    <row r="161" spans="1:1" hidden="1" x14ac:dyDescent="0.25">
      <c r="A161" s="15"/>
    </row>
    <row r="162" spans="1:1" hidden="1" x14ac:dyDescent="0.25">
      <c r="A162" s="15"/>
    </row>
    <row r="163" spans="1:1" hidden="1" x14ac:dyDescent="0.25">
      <c r="A163" s="15"/>
    </row>
    <row r="164" spans="1:1" hidden="1" x14ac:dyDescent="0.25">
      <c r="A164" s="15"/>
    </row>
  </sheetData>
  <sheetProtection algorithmName="SHA-512" hashValue="qKySlHeZA1GW+uHqUs3CRDxtjBLnx2qqJxDHSwwkKcVrcfNN3X0ZcPrCJrzg12oZY0KtKKuRPfSnwgYofqpi0g==" saltValue="sBrsWqBdvBa9pLb4qXk3Bg==" spinCount="100000" sheet="1" objects="1" scenarios="1" selectLockedCells="1"/>
  <mergeCells count="5">
    <mergeCell ref="A1:AO1"/>
    <mergeCell ref="A2:AO2"/>
    <mergeCell ref="B3:AO3"/>
    <mergeCell ref="AE104:AN104"/>
    <mergeCell ref="AE105:AN105"/>
  </mergeCells>
  <pageMargins left="0.23622047244094491" right="0.23622047244094491" top="0.74803149606299213" bottom="0.74803149606299213" header="0.31496062992125984" footer="0.31496062992125984"/>
  <pageSetup paperSize="9" scale="70" orientation="landscape" blackAndWhite="1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AP80"/>
  <sheetViews>
    <sheetView workbookViewId="0">
      <pane ySplit="4" topLeftCell="A5" activePane="bottomLeft" state="frozen"/>
      <selection pane="bottomLeft" activeCell="U9" sqref="U9"/>
    </sheetView>
  </sheetViews>
  <sheetFormatPr defaultColWidth="0" defaultRowHeight="15" zeroHeight="1" x14ac:dyDescent="0.25"/>
  <cols>
    <col min="1" max="1" width="47.5703125" style="1" customWidth="1"/>
    <col min="2" max="41" width="3.85546875" style="1" customWidth="1"/>
    <col min="42" max="42" width="1.42578125" style="1" customWidth="1"/>
    <col min="43" max="16384" width="3.85546875" style="1" hidden="1"/>
  </cols>
  <sheetData>
    <row r="1" spans="1:41" ht="36.75" customHeight="1" x14ac:dyDescent="0.25">
      <c r="A1" s="63" t="str">
        <f>CONCATENATE('GİRİŞ SAYFASI'!E8," ","EĞİTİM ÖĞRETİM YILI"," ",'GİRİŞ SAYFASI'!E4," ",'GİRİŞ SAYFASI'!E5," ","SINIFI 1. DÖNEM HAYAT BİLGİSİ DERSİ BECERİ DEĞERLENDİRME TABLOSU")</f>
        <v>2024-2025 EĞİTİM ÖĞRETİM YILI NİHAT GÜNDÜZ İLKOKULU 1-A SINIFI 1. DÖNEM HAYAT BİLGİSİ DERSİ BECERİ DEĞERLENDİRME TABLOSU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</row>
    <row r="2" spans="1:41" ht="36.75" customHeight="1" x14ac:dyDescent="0.25">
      <c r="A2" s="65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7"/>
    </row>
    <row r="3" spans="1:41" ht="22.5" customHeight="1" x14ac:dyDescent="0.25">
      <c r="A3" s="23"/>
      <c r="B3" s="64" t="s">
        <v>256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</row>
    <row r="4" spans="1:41" s="12" customFormat="1" ht="103.5" customHeight="1" x14ac:dyDescent="0.3">
      <c r="A4" s="22" t="s">
        <v>21</v>
      </c>
      <c r="B4" s="16">
        <f>'GİRİŞ SAYFASI'!B15</f>
        <v>0</v>
      </c>
      <c r="C4" s="16">
        <f>'GİRİŞ SAYFASI'!B16</f>
        <v>0</v>
      </c>
      <c r="D4" s="16">
        <f>'GİRİŞ SAYFASI'!B17</f>
        <v>0</v>
      </c>
      <c r="E4" s="16">
        <f>'GİRİŞ SAYFASI'!B18</f>
        <v>0</v>
      </c>
      <c r="F4" s="16">
        <f>'GİRİŞ SAYFASI'!B19</f>
        <v>0</v>
      </c>
      <c r="G4" s="16">
        <f>'GİRİŞ SAYFASI'!B20</f>
        <v>0</v>
      </c>
      <c r="H4" s="16">
        <f>'GİRİŞ SAYFASI'!B21</f>
        <v>0</v>
      </c>
      <c r="I4" s="16">
        <f>'GİRİŞ SAYFASI'!B22</f>
        <v>0</v>
      </c>
      <c r="J4" s="16">
        <f>'GİRİŞ SAYFASI'!B23</f>
        <v>0</v>
      </c>
      <c r="K4" s="16">
        <f>'GİRİŞ SAYFASI'!B24</f>
        <v>0</v>
      </c>
      <c r="L4" s="16">
        <f>'GİRİŞ SAYFASI'!B25</f>
        <v>0</v>
      </c>
      <c r="M4" s="16">
        <f>'GİRİŞ SAYFASI'!B26</f>
        <v>0</v>
      </c>
      <c r="N4" s="16">
        <f>'GİRİŞ SAYFASI'!B27</f>
        <v>0</v>
      </c>
      <c r="O4" s="16">
        <f>'GİRİŞ SAYFASI'!B28</f>
        <v>0</v>
      </c>
      <c r="P4" s="16">
        <f>'GİRİŞ SAYFASI'!B29</f>
        <v>0</v>
      </c>
      <c r="Q4" s="16">
        <f>'GİRİŞ SAYFASI'!B30</f>
        <v>0</v>
      </c>
      <c r="R4" s="16">
        <f>'GİRİŞ SAYFASI'!B31</f>
        <v>0</v>
      </c>
      <c r="S4" s="16">
        <f>'GİRİŞ SAYFASI'!B32</f>
        <v>0</v>
      </c>
      <c r="T4" s="16">
        <f>'GİRİŞ SAYFASI'!B33</f>
        <v>0</v>
      </c>
      <c r="U4" s="16">
        <f>'GİRİŞ SAYFASI'!B34</f>
        <v>0</v>
      </c>
      <c r="V4" s="16">
        <f>'GİRİŞ SAYFASI'!B35</f>
        <v>0</v>
      </c>
      <c r="W4" s="16">
        <f>'GİRİŞ SAYFASI'!B36</f>
        <v>0</v>
      </c>
      <c r="X4" s="16">
        <f>'GİRİŞ SAYFASI'!B37</f>
        <v>0</v>
      </c>
      <c r="Y4" s="16">
        <f>'GİRİŞ SAYFASI'!B38</f>
        <v>0</v>
      </c>
      <c r="Z4" s="16">
        <f>'GİRİŞ SAYFASI'!B39</f>
        <v>0</v>
      </c>
      <c r="AA4" s="16">
        <f>'GİRİŞ SAYFASI'!B40</f>
        <v>0</v>
      </c>
      <c r="AB4" s="16">
        <f>'GİRİŞ SAYFASI'!B41</f>
        <v>0</v>
      </c>
      <c r="AC4" s="16">
        <f>'GİRİŞ SAYFASI'!B42</f>
        <v>0</v>
      </c>
      <c r="AD4" s="16">
        <f>'GİRİŞ SAYFASI'!B43</f>
        <v>0</v>
      </c>
      <c r="AE4" s="16">
        <f>'GİRİŞ SAYFASI'!B44</f>
        <v>0</v>
      </c>
      <c r="AF4" s="16">
        <f>'GİRİŞ SAYFASI'!B45</f>
        <v>0</v>
      </c>
      <c r="AG4" s="16">
        <f>'GİRİŞ SAYFASI'!B46</f>
        <v>0</v>
      </c>
      <c r="AH4" s="16">
        <f>'GİRİŞ SAYFASI'!B47</f>
        <v>0</v>
      </c>
      <c r="AI4" s="16">
        <f>'GİRİŞ SAYFASI'!B48</f>
        <v>0</v>
      </c>
      <c r="AJ4" s="16">
        <f>'GİRİŞ SAYFASI'!B49</f>
        <v>0</v>
      </c>
      <c r="AK4" s="16">
        <f>'GİRİŞ SAYFASI'!B50</f>
        <v>0</v>
      </c>
      <c r="AL4" s="16">
        <f>'GİRİŞ SAYFASI'!B51</f>
        <v>0</v>
      </c>
      <c r="AM4" s="16">
        <f>'GİRİŞ SAYFASI'!B52</f>
        <v>0</v>
      </c>
      <c r="AN4" s="16">
        <f>'GİRİŞ SAYFASI'!B53</f>
        <v>0</v>
      </c>
      <c r="AO4" s="16">
        <f>'GİRİŞ SAYFASI'!B54</f>
        <v>0</v>
      </c>
    </row>
    <row r="5" spans="1:41" ht="27" customHeight="1" x14ac:dyDescent="0.25">
      <c r="A5" s="18" t="s">
        <v>125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</row>
    <row r="6" spans="1:41" ht="27" customHeight="1" x14ac:dyDescent="0.25">
      <c r="A6" s="17" t="s">
        <v>126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</row>
    <row r="7" spans="1:41" ht="27" customHeight="1" x14ac:dyDescent="0.25">
      <c r="A7" s="18" t="s">
        <v>127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</row>
    <row r="8" spans="1:41" ht="27" customHeight="1" x14ac:dyDescent="0.25">
      <c r="A8" s="17" t="s">
        <v>128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</row>
    <row r="9" spans="1:41" ht="27" customHeight="1" x14ac:dyDescent="0.25">
      <c r="A9" s="18" t="s">
        <v>129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</row>
    <row r="10" spans="1:41" ht="27" customHeight="1" x14ac:dyDescent="0.25">
      <c r="A10" s="17" t="s">
        <v>130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</row>
    <row r="11" spans="1:41" ht="27" customHeight="1" x14ac:dyDescent="0.25">
      <c r="A11" s="18" t="s">
        <v>131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</row>
    <row r="12" spans="1:41" ht="27" customHeight="1" x14ac:dyDescent="0.25">
      <c r="A12" s="17" t="s">
        <v>132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</row>
    <row r="13" spans="1:41" ht="27" customHeight="1" x14ac:dyDescent="0.25">
      <c r="A13" s="122"/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</row>
    <row r="14" spans="1:41" ht="27" customHeight="1" x14ac:dyDescent="0.25">
      <c r="A14" s="123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</row>
    <row r="15" spans="1:41" ht="27" customHeight="1" x14ac:dyDescent="0.25">
      <c r="A15" s="122"/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</row>
    <row r="16" spans="1:41" s="13" customFormat="1" ht="47.25" customHeight="1" x14ac:dyDescent="0.2">
      <c r="A16" s="19" t="s">
        <v>257</v>
      </c>
      <c r="B16" s="20" t="e">
        <f>AVERAGE(B5:B15)</f>
        <v>#DIV/0!</v>
      </c>
      <c r="C16" s="20" t="e">
        <f>AVERAGE(C5:C15)</f>
        <v>#DIV/0!</v>
      </c>
      <c r="D16" s="20" t="e">
        <f>AVERAGE(D5:D15)</f>
        <v>#DIV/0!</v>
      </c>
      <c r="E16" s="20" t="e">
        <f>AVERAGE(E5:E15)</f>
        <v>#DIV/0!</v>
      </c>
      <c r="F16" s="20" t="e">
        <f>AVERAGE(F5:F15)</f>
        <v>#DIV/0!</v>
      </c>
      <c r="G16" s="20" t="e">
        <f>AVERAGE(G5:G15)</f>
        <v>#DIV/0!</v>
      </c>
      <c r="H16" s="20" t="e">
        <f>AVERAGE(H5:H15)</f>
        <v>#DIV/0!</v>
      </c>
      <c r="I16" s="20" t="e">
        <f>AVERAGE(I5:I15)</f>
        <v>#DIV/0!</v>
      </c>
      <c r="J16" s="20" t="e">
        <f>AVERAGE(J5:J15)</f>
        <v>#DIV/0!</v>
      </c>
      <c r="K16" s="20" t="e">
        <f>AVERAGE(K5:K15)</f>
        <v>#DIV/0!</v>
      </c>
      <c r="L16" s="20" t="e">
        <f>AVERAGE(L5:L15)</f>
        <v>#DIV/0!</v>
      </c>
      <c r="M16" s="20" t="e">
        <f>AVERAGE(M5:M15)</f>
        <v>#DIV/0!</v>
      </c>
      <c r="N16" s="20" t="e">
        <f>AVERAGE(N5:N15)</f>
        <v>#DIV/0!</v>
      </c>
      <c r="O16" s="20" t="e">
        <f>AVERAGE(O5:O15)</f>
        <v>#DIV/0!</v>
      </c>
      <c r="P16" s="20" t="e">
        <f>AVERAGE(P5:P15)</f>
        <v>#DIV/0!</v>
      </c>
      <c r="Q16" s="20" t="e">
        <f>AVERAGE(Q5:Q15)</f>
        <v>#DIV/0!</v>
      </c>
      <c r="R16" s="20" t="e">
        <f>AVERAGE(R5:R15)</f>
        <v>#DIV/0!</v>
      </c>
      <c r="S16" s="20" t="e">
        <f>AVERAGE(S5:S15)</f>
        <v>#DIV/0!</v>
      </c>
      <c r="T16" s="20" t="e">
        <f>AVERAGE(T5:T15)</f>
        <v>#DIV/0!</v>
      </c>
      <c r="U16" s="20" t="e">
        <f>AVERAGE(U5:U15)</f>
        <v>#DIV/0!</v>
      </c>
      <c r="V16" s="20" t="e">
        <f>AVERAGE(V5:V15)</f>
        <v>#DIV/0!</v>
      </c>
      <c r="W16" s="20" t="e">
        <f>AVERAGE(W5:W15)</f>
        <v>#DIV/0!</v>
      </c>
      <c r="X16" s="20" t="e">
        <f>AVERAGE(X5:X15)</f>
        <v>#DIV/0!</v>
      </c>
      <c r="Y16" s="20" t="e">
        <f>AVERAGE(Y5:Y15)</f>
        <v>#DIV/0!</v>
      </c>
      <c r="Z16" s="20" t="e">
        <f>AVERAGE(Z5:Z15)</f>
        <v>#DIV/0!</v>
      </c>
      <c r="AA16" s="20" t="e">
        <f>AVERAGE(AA5:AA15)</f>
        <v>#DIV/0!</v>
      </c>
      <c r="AB16" s="20" t="e">
        <f>AVERAGE(AB5:AB15)</f>
        <v>#DIV/0!</v>
      </c>
      <c r="AC16" s="20" t="e">
        <f>AVERAGE(AC5:AC15)</f>
        <v>#DIV/0!</v>
      </c>
      <c r="AD16" s="20" t="e">
        <f>AVERAGE(AD5:AD15)</f>
        <v>#DIV/0!</v>
      </c>
      <c r="AE16" s="20" t="e">
        <f>AVERAGE(AE5:AE15)</f>
        <v>#DIV/0!</v>
      </c>
      <c r="AF16" s="20" t="e">
        <f>AVERAGE(AF5:AF15)</f>
        <v>#DIV/0!</v>
      </c>
      <c r="AG16" s="20" t="e">
        <f>AVERAGE(AG5:AG15)</f>
        <v>#DIV/0!</v>
      </c>
      <c r="AH16" s="20" t="e">
        <f>AVERAGE(AH5:AH15)</f>
        <v>#DIV/0!</v>
      </c>
      <c r="AI16" s="20" t="e">
        <f>AVERAGE(AI5:AI15)</f>
        <v>#DIV/0!</v>
      </c>
      <c r="AJ16" s="20" t="e">
        <f>AVERAGE(AJ5:AJ15)</f>
        <v>#DIV/0!</v>
      </c>
      <c r="AK16" s="20" t="e">
        <f>AVERAGE(AK5:AK15)</f>
        <v>#DIV/0!</v>
      </c>
      <c r="AL16" s="20" t="e">
        <f>AVERAGE(AL5:AL15)</f>
        <v>#DIV/0!</v>
      </c>
      <c r="AM16" s="20" t="e">
        <f>AVERAGE(AM5:AM15)</f>
        <v>#DIV/0!</v>
      </c>
      <c r="AN16" s="20" t="e">
        <f>AVERAGE(AN5:AN15)</f>
        <v>#DIV/0!</v>
      </c>
      <c r="AO16" s="20" t="e">
        <f>AVERAGE(AO5:AO15)</f>
        <v>#DIV/0!</v>
      </c>
    </row>
    <row r="17" spans="1:41" ht="89.25" customHeight="1" x14ac:dyDescent="0.25">
      <c r="A17" s="19" t="s">
        <v>20</v>
      </c>
      <c r="B17" s="21" t="e">
        <f>IF(B16&gt;3.51,"Çok İyi",IF(B16&gt;2.5,"İyi",IF(B16&gt;1.5,"Kabul Edilebilir","Geliştirilmeli")))</f>
        <v>#DIV/0!</v>
      </c>
      <c r="C17" s="21" t="e">
        <f t="shared" ref="C17:AO17" si="0">IF(C16&gt;3.51,"Çok İyi",IF(C16&gt;2.5,"İyi",IF(C16&gt;1.5,"Kabul Edilebilir","Geliştirilmeli")))</f>
        <v>#DIV/0!</v>
      </c>
      <c r="D17" s="21" t="e">
        <f t="shared" si="0"/>
        <v>#DIV/0!</v>
      </c>
      <c r="E17" s="21" t="e">
        <f t="shared" si="0"/>
        <v>#DIV/0!</v>
      </c>
      <c r="F17" s="21" t="e">
        <f t="shared" si="0"/>
        <v>#DIV/0!</v>
      </c>
      <c r="G17" s="21" t="e">
        <f t="shared" si="0"/>
        <v>#DIV/0!</v>
      </c>
      <c r="H17" s="21" t="e">
        <f t="shared" si="0"/>
        <v>#DIV/0!</v>
      </c>
      <c r="I17" s="21" t="e">
        <f t="shared" si="0"/>
        <v>#DIV/0!</v>
      </c>
      <c r="J17" s="21" t="e">
        <f t="shared" si="0"/>
        <v>#DIV/0!</v>
      </c>
      <c r="K17" s="21" t="e">
        <f t="shared" si="0"/>
        <v>#DIV/0!</v>
      </c>
      <c r="L17" s="21" t="e">
        <f t="shared" si="0"/>
        <v>#DIV/0!</v>
      </c>
      <c r="M17" s="21" t="e">
        <f t="shared" si="0"/>
        <v>#DIV/0!</v>
      </c>
      <c r="N17" s="21" t="e">
        <f t="shared" si="0"/>
        <v>#DIV/0!</v>
      </c>
      <c r="O17" s="21" t="e">
        <f t="shared" si="0"/>
        <v>#DIV/0!</v>
      </c>
      <c r="P17" s="21" t="e">
        <f t="shared" si="0"/>
        <v>#DIV/0!</v>
      </c>
      <c r="Q17" s="21" t="e">
        <f t="shared" si="0"/>
        <v>#DIV/0!</v>
      </c>
      <c r="R17" s="21" t="e">
        <f t="shared" si="0"/>
        <v>#DIV/0!</v>
      </c>
      <c r="S17" s="21" t="e">
        <f t="shared" si="0"/>
        <v>#DIV/0!</v>
      </c>
      <c r="T17" s="21" t="e">
        <f t="shared" si="0"/>
        <v>#DIV/0!</v>
      </c>
      <c r="U17" s="21" t="e">
        <f t="shared" si="0"/>
        <v>#DIV/0!</v>
      </c>
      <c r="V17" s="21" t="e">
        <f t="shared" si="0"/>
        <v>#DIV/0!</v>
      </c>
      <c r="W17" s="21" t="e">
        <f t="shared" si="0"/>
        <v>#DIV/0!</v>
      </c>
      <c r="X17" s="21" t="e">
        <f t="shared" si="0"/>
        <v>#DIV/0!</v>
      </c>
      <c r="Y17" s="21" t="e">
        <f t="shared" si="0"/>
        <v>#DIV/0!</v>
      </c>
      <c r="Z17" s="21" t="e">
        <f t="shared" si="0"/>
        <v>#DIV/0!</v>
      </c>
      <c r="AA17" s="21" t="e">
        <f t="shared" si="0"/>
        <v>#DIV/0!</v>
      </c>
      <c r="AB17" s="21" t="e">
        <f t="shared" si="0"/>
        <v>#DIV/0!</v>
      </c>
      <c r="AC17" s="21" t="e">
        <f t="shared" si="0"/>
        <v>#DIV/0!</v>
      </c>
      <c r="AD17" s="21" t="e">
        <f t="shared" si="0"/>
        <v>#DIV/0!</v>
      </c>
      <c r="AE17" s="21" t="e">
        <f t="shared" si="0"/>
        <v>#DIV/0!</v>
      </c>
      <c r="AF17" s="21" t="e">
        <f t="shared" si="0"/>
        <v>#DIV/0!</v>
      </c>
      <c r="AG17" s="21" t="e">
        <f t="shared" si="0"/>
        <v>#DIV/0!</v>
      </c>
      <c r="AH17" s="21" t="e">
        <f t="shared" si="0"/>
        <v>#DIV/0!</v>
      </c>
      <c r="AI17" s="21" t="e">
        <f t="shared" si="0"/>
        <v>#DIV/0!</v>
      </c>
      <c r="AJ17" s="21" t="e">
        <f t="shared" si="0"/>
        <v>#DIV/0!</v>
      </c>
      <c r="AK17" s="21" t="e">
        <f t="shared" si="0"/>
        <v>#DIV/0!</v>
      </c>
      <c r="AL17" s="21" t="e">
        <f t="shared" si="0"/>
        <v>#DIV/0!</v>
      </c>
      <c r="AM17" s="21" t="e">
        <f t="shared" si="0"/>
        <v>#DIV/0!</v>
      </c>
      <c r="AN17" s="21" t="e">
        <f t="shared" si="0"/>
        <v>#DIV/0!</v>
      </c>
      <c r="AO17" s="21" t="e">
        <f t="shared" si="0"/>
        <v>#DIV/0!</v>
      </c>
    </row>
    <row r="18" spans="1:41" ht="27" customHeight="1" x14ac:dyDescent="0.25">
      <c r="A18" s="14"/>
    </row>
    <row r="19" spans="1:41" ht="27" customHeight="1" x14ac:dyDescent="0.25">
      <c r="A19" s="14"/>
      <c r="AE19" s="68" t="str">
        <f>'GİRİŞ SAYFASI'!E6</f>
        <v>Erdal CEYLAN</v>
      </c>
      <c r="AF19" s="68"/>
      <c r="AG19" s="68"/>
      <c r="AH19" s="68"/>
      <c r="AI19" s="68"/>
      <c r="AJ19" s="68"/>
      <c r="AK19" s="68"/>
      <c r="AL19" s="68"/>
      <c r="AM19" s="68"/>
      <c r="AN19" s="68"/>
    </row>
    <row r="20" spans="1:41" ht="27" customHeight="1" x14ac:dyDescent="0.25">
      <c r="A20" s="14"/>
      <c r="AE20" s="68" t="str">
        <f>'GİRİŞ SAYFASI'!E7</f>
        <v>Sınıf Öğretmeni</v>
      </c>
      <c r="AF20" s="68"/>
      <c r="AG20" s="68"/>
      <c r="AH20" s="68"/>
      <c r="AI20" s="68"/>
      <c r="AJ20" s="68"/>
      <c r="AK20" s="68"/>
      <c r="AL20" s="68"/>
      <c r="AM20" s="68"/>
      <c r="AN20" s="68"/>
    </row>
    <row r="21" spans="1:41" ht="27" hidden="1" customHeight="1" x14ac:dyDescent="0.25">
      <c r="A21" s="14"/>
    </row>
    <row r="22" spans="1:41" ht="27" hidden="1" customHeight="1" x14ac:dyDescent="0.25">
      <c r="A22" s="14"/>
    </row>
    <row r="23" spans="1:41" ht="27" hidden="1" customHeight="1" x14ac:dyDescent="0.25">
      <c r="A23" s="14"/>
    </row>
    <row r="24" spans="1:41" ht="27" hidden="1" customHeight="1" x14ac:dyDescent="0.25">
      <c r="A24" s="14"/>
    </row>
    <row r="25" spans="1:41" ht="27" hidden="1" customHeight="1" x14ac:dyDescent="0.25">
      <c r="A25" s="14"/>
    </row>
    <row r="26" spans="1:41" ht="27" hidden="1" customHeight="1" x14ac:dyDescent="0.25">
      <c r="A26" s="14"/>
    </row>
    <row r="27" spans="1:41" ht="27" hidden="1" customHeight="1" x14ac:dyDescent="0.25">
      <c r="A27" s="14"/>
    </row>
    <row r="28" spans="1:41" ht="27" hidden="1" customHeight="1" x14ac:dyDescent="0.25">
      <c r="A28" s="14"/>
    </row>
    <row r="29" spans="1:41" ht="27" hidden="1" customHeight="1" x14ac:dyDescent="0.25">
      <c r="A29" s="14"/>
    </row>
    <row r="30" spans="1:41" hidden="1" x14ac:dyDescent="0.25">
      <c r="A30" s="14"/>
    </row>
    <row r="31" spans="1:41" hidden="1" x14ac:dyDescent="0.25">
      <c r="A31" s="14"/>
    </row>
    <row r="32" spans="1:41" hidden="1" x14ac:dyDescent="0.25">
      <c r="A32" s="14"/>
    </row>
    <row r="33" spans="1:1" hidden="1" x14ac:dyDescent="0.25">
      <c r="A33" s="14"/>
    </row>
    <row r="34" spans="1:1" hidden="1" x14ac:dyDescent="0.25">
      <c r="A34" s="14"/>
    </row>
    <row r="35" spans="1:1" hidden="1" x14ac:dyDescent="0.25">
      <c r="A35" s="14"/>
    </row>
    <row r="36" spans="1:1" hidden="1" x14ac:dyDescent="0.25">
      <c r="A36" s="14"/>
    </row>
    <row r="37" spans="1:1" hidden="1" x14ac:dyDescent="0.25">
      <c r="A37" s="14"/>
    </row>
    <row r="38" spans="1:1" hidden="1" x14ac:dyDescent="0.25">
      <c r="A38" s="14"/>
    </row>
    <row r="39" spans="1:1" hidden="1" x14ac:dyDescent="0.25">
      <c r="A39" s="14"/>
    </row>
    <row r="40" spans="1:1" hidden="1" x14ac:dyDescent="0.25">
      <c r="A40" s="14"/>
    </row>
    <row r="41" spans="1:1" hidden="1" x14ac:dyDescent="0.25">
      <c r="A41" s="14"/>
    </row>
    <row r="42" spans="1:1" hidden="1" x14ac:dyDescent="0.25">
      <c r="A42" s="14"/>
    </row>
    <row r="43" spans="1:1" hidden="1" x14ac:dyDescent="0.25">
      <c r="A43" s="14"/>
    </row>
    <row r="44" spans="1:1" hidden="1" x14ac:dyDescent="0.25">
      <c r="A44" s="14"/>
    </row>
    <row r="45" spans="1:1" hidden="1" x14ac:dyDescent="0.25">
      <c r="A45" s="14"/>
    </row>
    <row r="46" spans="1:1" hidden="1" x14ac:dyDescent="0.25">
      <c r="A46" s="14"/>
    </row>
    <row r="47" spans="1:1" hidden="1" x14ac:dyDescent="0.25">
      <c r="A47" s="14"/>
    </row>
    <row r="48" spans="1:1" hidden="1" x14ac:dyDescent="0.25">
      <c r="A48" s="14"/>
    </row>
    <row r="49" spans="1:1" hidden="1" x14ac:dyDescent="0.25">
      <c r="A49" s="14"/>
    </row>
    <row r="50" spans="1:1" hidden="1" x14ac:dyDescent="0.25">
      <c r="A50" s="14"/>
    </row>
    <row r="51" spans="1:1" hidden="1" x14ac:dyDescent="0.25">
      <c r="A51" s="14"/>
    </row>
    <row r="52" spans="1:1" hidden="1" x14ac:dyDescent="0.25">
      <c r="A52" s="15"/>
    </row>
    <row r="53" spans="1:1" hidden="1" x14ac:dyDescent="0.25">
      <c r="A53" s="15"/>
    </row>
    <row r="54" spans="1:1" hidden="1" x14ac:dyDescent="0.25">
      <c r="A54" s="15"/>
    </row>
    <row r="55" spans="1:1" hidden="1" x14ac:dyDescent="0.25">
      <c r="A55" s="15"/>
    </row>
    <row r="56" spans="1:1" hidden="1" x14ac:dyDescent="0.25">
      <c r="A56" s="15"/>
    </row>
    <row r="57" spans="1:1" hidden="1" x14ac:dyDescent="0.25">
      <c r="A57" s="15"/>
    </row>
    <row r="58" spans="1:1" hidden="1" x14ac:dyDescent="0.25">
      <c r="A58" s="15"/>
    </row>
    <row r="59" spans="1:1" hidden="1" x14ac:dyDescent="0.25">
      <c r="A59" s="15"/>
    </row>
    <row r="60" spans="1:1" hidden="1" x14ac:dyDescent="0.25">
      <c r="A60" s="15"/>
    </row>
    <row r="61" spans="1:1" hidden="1" x14ac:dyDescent="0.25">
      <c r="A61" s="15"/>
    </row>
    <row r="62" spans="1:1" hidden="1" x14ac:dyDescent="0.25">
      <c r="A62" s="15"/>
    </row>
    <row r="63" spans="1:1" hidden="1" x14ac:dyDescent="0.25">
      <c r="A63" s="15"/>
    </row>
    <row r="64" spans="1:1" hidden="1" x14ac:dyDescent="0.25">
      <c r="A64" s="15"/>
    </row>
    <row r="65" spans="1:1" hidden="1" x14ac:dyDescent="0.25">
      <c r="A65" s="15"/>
    </row>
    <row r="66" spans="1:1" hidden="1" x14ac:dyDescent="0.25">
      <c r="A66" s="15"/>
    </row>
    <row r="67" spans="1:1" hidden="1" x14ac:dyDescent="0.25">
      <c r="A67" s="15"/>
    </row>
    <row r="68" spans="1:1" hidden="1" x14ac:dyDescent="0.25">
      <c r="A68" s="15"/>
    </row>
    <row r="69" spans="1:1" hidden="1" x14ac:dyDescent="0.25">
      <c r="A69" s="15"/>
    </row>
    <row r="70" spans="1:1" hidden="1" x14ac:dyDescent="0.25">
      <c r="A70" s="15"/>
    </row>
    <row r="71" spans="1:1" hidden="1" x14ac:dyDescent="0.25">
      <c r="A71" s="15"/>
    </row>
    <row r="72" spans="1:1" hidden="1" x14ac:dyDescent="0.25">
      <c r="A72" s="15"/>
    </row>
    <row r="73" spans="1:1" hidden="1" x14ac:dyDescent="0.25">
      <c r="A73" s="15"/>
    </row>
    <row r="74" spans="1:1" hidden="1" x14ac:dyDescent="0.25">
      <c r="A74" s="15"/>
    </row>
    <row r="75" spans="1:1" hidden="1" x14ac:dyDescent="0.25">
      <c r="A75" s="15"/>
    </row>
    <row r="76" spans="1:1" hidden="1" x14ac:dyDescent="0.25">
      <c r="A76" s="15"/>
    </row>
    <row r="77" spans="1:1" hidden="1" x14ac:dyDescent="0.25">
      <c r="A77" s="15"/>
    </row>
    <row r="78" spans="1:1" hidden="1" x14ac:dyDescent="0.25">
      <c r="A78" s="15"/>
    </row>
    <row r="79" spans="1:1" hidden="1" x14ac:dyDescent="0.25">
      <c r="A79" s="15"/>
    </row>
    <row r="80" spans="1:1" hidden="1" x14ac:dyDescent="0.25"/>
  </sheetData>
  <sheetProtection algorithmName="SHA-512" hashValue="sn1+6FAbIc4FE9RaQ9O8OSN9SYe9dKqkaEMBjKT0N60Hvy7FrUVw9rbnwGVwUO2i90au3zpHp6VQBExGjtmzPQ==" saltValue="t0YV4SVmMj48LfspQbk9DQ==" spinCount="100000" sheet="1" objects="1" scenarios="1" selectLockedCells="1"/>
  <mergeCells count="5">
    <mergeCell ref="A1:AO1"/>
    <mergeCell ref="A2:AO2"/>
    <mergeCell ref="B3:AO3"/>
    <mergeCell ref="AE19:AN19"/>
    <mergeCell ref="AE20:AN2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landscape" blackAndWhite="1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AP81"/>
  <sheetViews>
    <sheetView workbookViewId="0">
      <pane ySplit="4" topLeftCell="A5" activePane="bottomLeft" state="frozen"/>
      <selection pane="bottomLeft" activeCell="D6" sqref="D6"/>
    </sheetView>
  </sheetViews>
  <sheetFormatPr defaultColWidth="0" defaultRowHeight="15" zeroHeight="1" x14ac:dyDescent="0.25"/>
  <cols>
    <col min="1" max="1" width="47.5703125" style="1" customWidth="1"/>
    <col min="2" max="41" width="3.85546875" style="1" customWidth="1"/>
    <col min="42" max="42" width="1.42578125" style="1" customWidth="1"/>
    <col min="43" max="16384" width="3.85546875" style="1" hidden="1"/>
  </cols>
  <sheetData>
    <row r="1" spans="1:41" ht="36.75" customHeight="1" x14ac:dyDescent="0.25">
      <c r="A1" s="63" t="str">
        <f>CONCATENATE('GİRİŞ SAYFASI'!E8," ","EĞİTİM ÖĞRETİM YILI"," ",'GİRİŞ SAYFASI'!E4," ",'GİRİŞ SAYFASI'!E5," ","SINIFI 2. DÖNEM HAYAT BİLGİSİ DERSİ BECERİ DEĞERLENDİRME TABLOSU")</f>
        <v>2024-2025 EĞİTİM ÖĞRETİM YILI NİHAT GÜNDÜZ İLKOKULU 1-A SINIFI 2. DÖNEM HAYAT BİLGİSİ DERSİ BECERİ DEĞERLENDİRME TABLOSU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</row>
    <row r="2" spans="1:41" ht="36.75" customHeight="1" x14ac:dyDescent="0.25">
      <c r="A2" s="65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7"/>
    </row>
    <row r="3" spans="1:41" ht="22.5" customHeight="1" x14ac:dyDescent="0.25">
      <c r="A3" s="23"/>
      <c r="B3" s="64" t="s">
        <v>256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</row>
    <row r="4" spans="1:41" s="12" customFormat="1" ht="103.5" customHeight="1" x14ac:dyDescent="0.3">
      <c r="A4" s="22" t="s">
        <v>21</v>
      </c>
      <c r="B4" s="16">
        <f>'GİRİŞ SAYFASI'!B15</f>
        <v>0</v>
      </c>
      <c r="C4" s="16">
        <f>'GİRİŞ SAYFASI'!B16</f>
        <v>0</v>
      </c>
      <c r="D4" s="16">
        <f>'GİRİŞ SAYFASI'!B17</f>
        <v>0</v>
      </c>
      <c r="E4" s="16">
        <f>'GİRİŞ SAYFASI'!B18</f>
        <v>0</v>
      </c>
      <c r="F4" s="16">
        <f>'GİRİŞ SAYFASI'!B19</f>
        <v>0</v>
      </c>
      <c r="G4" s="16">
        <f>'GİRİŞ SAYFASI'!B20</f>
        <v>0</v>
      </c>
      <c r="H4" s="16">
        <f>'GİRİŞ SAYFASI'!B21</f>
        <v>0</v>
      </c>
      <c r="I4" s="16">
        <f>'GİRİŞ SAYFASI'!B22</f>
        <v>0</v>
      </c>
      <c r="J4" s="16">
        <f>'GİRİŞ SAYFASI'!B23</f>
        <v>0</v>
      </c>
      <c r="K4" s="16">
        <f>'GİRİŞ SAYFASI'!B24</f>
        <v>0</v>
      </c>
      <c r="L4" s="16">
        <f>'GİRİŞ SAYFASI'!B25</f>
        <v>0</v>
      </c>
      <c r="M4" s="16">
        <f>'GİRİŞ SAYFASI'!B26</f>
        <v>0</v>
      </c>
      <c r="N4" s="16">
        <f>'GİRİŞ SAYFASI'!B27</f>
        <v>0</v>
      </c>
      <c r="O4" s="16">
        <f>'GİRİŞ SAYFASI'!B28</f>
        <v>0</v>
      </c>
      <c r="P4" s="16">
        <f>'GİRİŞ SAYFASI'!B29</f>
        <v>0</v>
      </c>
      <c r="Q4" s="16">
        <f>'GİRİŞ SAYFASI'!B30</f>
        <v>0</v>
      </c>
      <c r="R4" s="16">
        <f>'GİRİŞ SAYFASI'!B31</f>
        <v>0</v>
      </c>
      <c r="S4" s="16">
        <f>'GİRİŞ SAYFASI'!B32</f>
        <v>0</v>
      </c>
      <c r="T4" s="16">
        <f>'GİRİŞ SAYFASI'!B33</f>
        <v>0</v>
      </c>
      <c r="U4" s="16">
        <f>'GİRİŞ SAYFASI'!B34</f>
        <v>0</v>
      </c>
      <c r="V4" s="16">
        <f>'GİRİŞ SAYFASI'!B35</f>
        <v>0</v>
      </c>
      <c r="W4" s="16">
        <f>'GİRİŞ SAYFASI'!B36</f>
        <v>0</v>
      </c>
      <c r="X4" s="16">
        <f>'GİRİŞ SAYFASI'!B37</f>
        <v>0</v>
      </c>
      <c r="Y4" s="16">
        <f>'GİRİŞ SAYFASI'!B38</f>
        <v>0</v>
      </c>
      <c r="Z4" s="16">
        <f>'GİRİŞ SAYFASI'!B39</f>
        <v>0</v>
      </c>
      <c r="AA4" s="16">
        <f>'GİRİŞ SAYFASI'!B40</f>
        <v>0</v>
      </c>
      <c r="AB4" s="16">
        <f>'GİRİŞ SAYFASI'!B41</f>
        <v>0</v>
      </c>
      <c r="AC4" s="16">
        <f>'GİRİŞ SAYFASI'!B42</f>
        <v>0</v>
      </c>
      <c r="AD4" s="16">
        <f>'GİRİŞ SAYFASI'!B43</f>
        <v>0</v>
      </c>
      <c r="AE4" s="16">
        <f>'GİRİŞ SAYFASI'!B44</f>
        <v>0</v>
      </c>
      <c r="AF4" s="16">
        <f>'GİRİŞ SAYFASI'!B45</f>
        <v>0</v>
      </c>
      <c r="AG4" s="16">
        <f>'GİRİŞ SAYFASI'!B46</f>
        <v>0</v>
      </c>
      <c r="AH4" s="16">
        <f>'GİRİŞ SAYFASI'!B47</f>
        <v>0</v>
      </c>
      <c r="AI4" s="16">
        <f>'GİRİŞ SAYFASI'!B48</f>
        <v>0</v>
      </c>
      <c r="AJ4" s="16">
        <f>'GİRİŞ SAYFASI'!B49</f>
        <v>0</v>
      </c>
      <c r="AK4" s="16">
        <f>'GİRİŞ SAYFASI'!B50</f>
        <v>0</v>
      </c>
      <c r="AL4" s="16">
        <f>'GİRİŞ SAYFASI'!B51</f>
        <v>0</v>
      </c>
      <c r="AM4" s="16">
        <f>'GİRİŞ SAYFASI'!B52</f>
        <v>0</v>
      </c>
      <c r="AN4" s="16">
        <f>'GİRİŞ SAYFASI'!B53</f>
        <v>0</v>
      </c>
      <c r="AO4" s="16">
        <f>'GİRİŞ SAYFASI'!B54</f>
        <v>0</v>
      </c>
    </row>
    <row r="5" spans="1:41" ht="27" customHeight="1" x14ac:dyDescent="0.25">
      <c r="A5" s="18" t="s">
        <v>133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</row>
    <row r="6" spans="1:41" ht="27" customHeight="1" x14ac:dyDescent="0.25">
      <c r="A6" s="17" t="s">
        <v>134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</row>
    <row r="7" spans="1:41" ht="27" customHeight="1" x14ac:dyDescent="0.25">
      <c r="A7" s="18" t="s">
        <v>135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</row>
    <row r="8" spans="1:41" ht="27" customHeight="1" x14ac:dyDescent="0.25">
      <c r="A8" s="17" t="s">
        <v>136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</row>
    <row r="9" spans="1:41" ht="27" customHeight="1" x14ac:dyDescent="0.25">
      <c r="A9" s="18" t="s">
        <v>137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</row>
    <row r="10" spans="1:41" ht="27" customHeight="1" x14ac:dyDescent="0.25">
      <c r="A10" s="17" t="s">
        <v>138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</row>
    <row r="11" spans="1:41" ht="27" customHeight="1" x14ac:dyDescent="0.25">
      <c r="A11" s="18" t="s">
        <v>139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</row>
    <row r="12" spans="1:41" ht="27" customHeight="1" x14ac:dyDescent="0.25">
      <c r="A12" s="17" t="s">
        <v>140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</row>
    <row r="13" spans="1:41" ht="27" customHeight="1" x14ac:dyDescent="0.25">
      <c r="A13" s="18" t="s">
        <v>141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</row>
    <row r="14" spans="1:41" ht="27" customHeight="1" x14ac:dyDescent="0.25">
      <c r="A14" s="17" t="s">
        <v>142</v>
      </c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</row>
    <row r="15" spans="1:41" ht="27" customHeight="1" x14ac:dyDescent="0.25">
      <c r="A15" s="122"/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</row>
    <row r="16" spans="1:41" ht="27" customHeight="1" x14ac:dyDescent="0.25">
      <c r="A16" s="123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</row>
    <row r="17" spans="1:41" s="13" customFormat="1" ht="47.25" customHeight="1" x14ac:dyDescent="0.2">
      <c r="A17" s="19" t="s">
        <v>257</v>
      </c>
      <c r="B17" s="20" t="e">
        <f>AVERAGE(B5:B16)</f>
        <v>#DIV/0!</v>
      </c>
      <c r="C17" s="20" t="e">
        <f>AVERAGE(C5:C16)</f>
        <v>#DIV/0!</v>
      </c>
      <c r="D17" s="20" t="e">
        <f>AVERAGE(D5:D16)</f>
        <v>#DIV/0!</v>
      </c>
      <c r="E17" s="20" t="e">
        <f>AVERAGE(E5:E16)</f>
        <v>#DIV/0!</v>
      </c>
      <c r="F17" s="20" t="e">
        <f>AVERAGE(F5:F16)</f>
        <v>#DIV/0!</v>
      </c>
      <c r="G17" s="20" t="e">
        <f>AVERAGE(G5:G16)</f>
        <v>#DIV/0!</v>
      </c>
      <c r="H17" s="20" t="e">
        <f>AVERAGE(H5:H16)</f>
        <v>#DIV/0!</v>
      </c>
      <c r="I17" s="20" t="e">
        <f>AVERAGE(I5:I16)</f>
        <v>#DIV/0!</v>
      </c>
      <c r="J17" s="20" t="e">
        <f>AVERAGE(J5:J16)</f>
        <v>#DIV/0!</v>
      </c>
      <c r="K17" s="20" t="e">
        <f>AVERAGE(K5:K16)</f>
        <v>#DIV/0!</v>
      </c>
      <c r="L17" s="20" t="e">
        <f>AVERAGE(L5:L16)</f>
        <v>#DIV/0!</v>
      </c>
      <c r="M17" s="20" t="e">
        <f>AVERAGE(M5:M16)</f>
        <v>#DIV/0!</v>
      </c>
      <c r="N17" s="20" t="e">
        <f>AVERAGE(N5:N16)</f>
        <v>#DIV/0!</v>
      </c>
      <c r="O17" s="20" t="e">
        <f>AVERAGE(O5:O16)</f>
        <v>#DIV/0!</v>
      </c>
      <c r="P17" s="20" t="e">
        <f>AVERAGE(P5:P16)</f>
        <v>#DIV/0!</v>
      </c>
      <c r="Q17" s="20" t="e">
        <f>AVERAGE(Q5:Q16)</f>
        <v>#DIV/0!</v>
      </c>
      <c r="R17" s="20" t="e">
        <f>AVERAGE(R5:R16)</f>
        <v>#DIV/0!</v>
      </c>
      <c r="S17" s="20" t="e">
        <f>AVERAGE(S5:S16)</f>
        <v>#DIV/0!</v>
      </c>
      <c r="T17" s="20" t="e">
        <f>AVERAGE(T5:T16)</f>
        <v>#DIV/0!</v>
      </c>
      <c r="U17" s="20" t="e">
        <f>AVERAGE(U5:U16)</f>
        <v>#DIV/0!</v>
      </c>
      <c r="V17" s="20" t="e">
        <f>AVERAGE(V5:V16)</f>
        <v>#DIV/0!</v>
      </c>
      <c r="W17" s="20" t="e">
        <f>AVERAGE(W5:W16)</f>
        <v>#DIV/0!</v>
      </c>
      <c r="X17" s="20" t="e">
        <f>AVERAGE(X5:X16)</f>
        <v>#DIV/0!</v>
      </c>
      <c r="Y17" s="20" t="e">
        <f>AVERAGE(Y5:Y16)</f>
        <v>#DIV/0!</v>
      </c>
      <c r="Z17" s="20" t="e">
        <f>AVERAGE(Z5:Z16)</f>
        <v>#DIV/0!</v>
      </c>
      <c r="AA17" s="20" t="e">
        <f>AVERAGE(AA5:AA16)</f>
        <v>#DIV/0!</v>
      </c>
      <c r="AB17" s="20" t="e">
        <f>AVERAGE(AB5:AB16)</f>
        <v>#DIV/0!</v>
      </c>
      <c r="AC17" s="20" t="e">
        <f>AVERAGE(AC5:AC16)</f>
        <v>#DIV/0!</v>
      </c>
      <c r="AD17" s="20" t="e">
        <f>AVERAGE(AD5:AD16)</f>
        <v>#DIV/0!</v>
      </c>
      <c r="AE17" s="20" t="e">
        <f>AVERAGE(AE5:AE16)</f>
        <v>#DIV/0!</v>
      </c>
      <c r="AF17" s="20" t="e">
        <f>AVERAGE(AF5:AF16)</f>
        <v>#DIV/0!</v>
      </c>
      <c r="AG17" s="20" t="e">
        <f>AVERAGE(AG5:AG16)</f>
        <v>#DIV/0!</v>
      </c>
      <c r="AH17" s="20" t="e">
        <f>AVERAGE(AH5:AH16)</f>
        <v>#DIV/0!</v>
      </c>
      <c r="AI17" s="20" t="e">
        <f>AVERAGE(AI5:AI16)</f>
        <v>#DIV/0!</v>
      </c>
      <c r="AJ17" s="20" t="e">
        <f>AVERAGE(AJ5:AJ16)</f>
        <v>#DIV/0!</v>
      </c>
      <c r="AK17" s="20" t="e">
        <f>AVERAGE(AK5:AK16)</f>
        <v>#DIV/0!</v>
      </c>
      <c r="AL17" s="20" t="e">
        <f>AVERAGE(AL5:AL16)</f>
        <v>#DIV/0!</v>
      </c>
      <c r="AM17" s="20" t="e">
        <f>AVERAGE(AM5:AM16)</f>
        <v>#DIV/0!</v>
      </c>
      <c r="AN17" s="20" t="e">
        <f>AVERAGE(AN5:AN16)</f>
        <v>#DIV/0!</v>
      </c>
      <c r="AO17" s="20" t="e">
        <f>AVERAGE(AO5:AO16)</f>
        <v>#DIV/0!</v>
      </c>
    </row>
    <row r="18" spans="1:41" ht="89.25" customHeight="1" x14ac:dyDescent="0.25">
      <c r="A18" s="19" t="s">
        <v>20</v>
      </c>
      <c r="B18" s="21" t="e">
        <f>IF(B17&gt;3.51,"Çok İyi",IF(B17&gt;2.5,"İyi",IF(B17&gt;1.5,"Kabul Edilebilir","Geliştirilmeli")))</f>
        <v>#DIV/0!</v>
      </c>
      <c r="C18" s="21" t="e">
        <f t="shared" ref="C18:AO18" si="0">IF(C17&gt;3.51,"Çok İyi",IF(C17&gt;2.5,"İyi",IF(C17&gt;1.5,"Kabul Edilebilir","Geliştirilmeli")))</f>
        <v>#DIV/0!</v>
      </c>
      <c r="D18" s="21" t="e">
        <f t="shared" si="0"/>
        <v>#DIV/0!</v>
      </c>
      <c r="E18" s="21" t="e">
        <f t="shared" si="0"/>
        <v>#DIV/0!</v>
      </c>
      <c r="F18" s="21" t="e">
        <f t="shared" si="0"/>
        <v>#DIV/0!</v>
      </c>
      <c r="G18" s="21" t="e">
        <f t="shared" si="0"/>
        <v>#DIV/0!</v>
      </c>
      <c r="H18" s="21" t="e">
        <f t="shared" si="0"/>
        <v>#DIV/0!</v>
      </c>
      <c r="I18" s="21" t="e">
        <f t="shared" si="0"/>
        <v>#DIV/0!</v>
      </c>
      <c r="J18" s="21" t="e">
        <f t="shared" si="0"/>
        <v>#DIV/0!</v>
      </c>
      <c r="K18" s="21" t="e">
        <f t="shared" si="0"/>
        <v>#DIV/0!</v>
      </c>
      <c r="L18" s="21" t="e">
        <f t="shared" si="0"/>
        <v>#DIV/0!</v>
      </c>
      <c r="M18" s="21" t="e">
        <f t="shared" si="0"/>
        <v>#DIV/0!</v>
      </c>
      <c r="N18" s="21" t="e">
        <f t="shared" si="0"/>
        <v>#DIV/0!</v>
      </c>
      <c r="O18" s="21" t="e">
        <f t="shared" si="0"/>
        <v>#DIV/0!</v>
      </c>
      <c r="P18" s="21" t="e">
        <f t="shared" si="0"/>
        <v>#DIV/0!</v>
      </c>
      <c r="Q18" s="21" t="e">
        <f t="shared" si="0"/>
        <v>#DIV/0!</v>
      </c>
      <c r="R18" s="21" t="e">
        <f t="shared" si="0"/>
        <v>#DIV/0!</v>
      </c>
      <c r="S18" s="21" t="e">
        <f t="shared" si="0"/>
        <v>#DIV/0!</v>
      </c>
      <c r="T18" s="21" t="e">
        <f t="shared" si="0"/>
        <v>#DIV/0!</v>
      </c>
      <c r="U18" s="21" t="e">
        <f t="shared" si="0"/>
        <v>#DIV/0!</v>
      </c>
      <c r="V18" s="21" t="e">
        <f t="shared" si="0"/>
        <v>#DIV/0!</v>
      </c>
      <c r="W18" s="21" t="e">
        <f t="shared" si="0"/>
        <v>#DIV/0!</v>
      </c>
      <c r="X18" s="21" t="e">
        <f t="shared" si="0"/>
        <v>#DIV/0!</v>
      </c>
      <c r="Y18" s="21" t="e">
        <f t="shared" si="0"/>
        <v>#DIV/0!</v>
      </c>
      <c r="Z18" s="21" t="e">
        <f t="shared" si="0"/>
        <v>#DIV/0!</v>
      </c>
      <c r="AA18" s="21" t="e">
        <f t="shared" si="0"/>
        <v>#DIV/0!</v>
      </c>
      <c r="AB18" s="21" t="e">
        <f t="shared" si="0"/>
        <v>#DIV/0!</v>
      </c>
      <c r="AC18" s="21" t="e">
        <f t="shared" si="0"/>
        <v>#DIV/0!</v>
      </c>
      <c r="AD18" s="21" t="e">
        <f t="shared" si="0"/>
        <v>#DIV/0!</v>
      </c>
      <c r="AE18" s="21" t="e">
        <f t="shared" si="0"/>
        <v>#DIV/0!</v>
      </c>
      <c r="AF18" s="21" t="e">
        <f t="shared" si="0"/>
        <v>#DIV/0!</v>
      </c>
      <c r="AG18" s="21" t="e">
        <f t="shared" si="0"/>
        <v>#DIV/0!</v>
      </c>
      <c r="AH18" s="21" t="e">
        <f t="shared" si="0"/>
        <v>#DIV/0!</v>
      </c>
      <c r="AI18" s="21" t="e">
        <f t="shared" si="0"/>
        <v>#DIV/0!</v>
      </c>
      <c r="AJ18" s="21" t="e">
        <f t="shared" si="0"/>
        <v>#DIV/0!</v>
      </c>
      <c r="AK18" s="21" t="e">
        <f t="shared" si="0"/>
        <v>#DIV/0!</v>
      </c>
      <c r="AL18" s="21" t="e">
        <f t="shared" si="0"/>
        <v>#DIV/0!</v>
      </c>
      <c r="AM18" s="21" t="e">
        <f t="shared" si="0"/>
        <v>#DIV/0!</v>
      </c>
      <c r="AN18" s="21" t="e">
        <f t="shared" si="0"/>
        <v>#DIV/0!</v>
      </c>
      <c r="AO18" s="21" t="e">
        <f t="shared" si="0"/>
        <v>#DIV/0!</v>
      </c>
    </row>
    <row r="19" spans="1:41" ht="27" customHeight="1" x14ac:dyDescent="0.25">
      <c r="A19" s="14"/>
      <c r="AE19" s="68" t="str">
        <f>'GİRİŞ SAYFASI'!E6</f>
        <v>Erdal CEYLAN</v>
      </c>
      <c r="AF19" s="68"/>
      <c r="AG19" s="68"/>
      <c r="AH19" s="68"/>
      <c r="AI19" s="68"/>
      <c r="AJ19" s="68"/>
      <c r="AK19" s="68"/>
      <c r="AL19" s="68"/>
      <c r="AM19" s="68"/>
      <c r="AN19" s="68"/>
    </row>
    <row r="20" spans="1:41" ht="27" customHeight="1" x14ac:dyDescent="0.25">
      <c r="A20" s="14"/>
      <c r="AE20" s="68" t="str">
        <f>'GİRİŞ SAYFASI'!E7</f>
        <v>Sınıf Öğretmeni</v>
      </c>
      <c r="AF20" s="68"/>
      <c r="AG20" s="68"/>
      <c r="AH20" s="68"/>
      <c r="AI20" s="68"/>
      <c r="AJ20" s="68"/>
      <c r="AK20" s="68"/>
      <c r="AL20" s="68"/>
      <c r="AM20" s="68"/>
      <c r="AN20" s="68"/>
    </row>
    <row r="21" spans="1:41" ht="27" hidden="1" customHeight="1" x14ac:dyDescent="0.25">
      <c r="A21" s="14"/>
    </row>
    <row r="22" spans="1:41" ht="27" hidden="1" customHeight="1" x14ac:dyDescent="0.25">
      <c r="A22" s="14"/>
    </row>
    <row r="23" spans="1:41" ht="27" hidden="1" customHeight="1" x14ac:dyDescent="0.25">
      <c r="A23" s="14"/>
    </row>
    <row r="24" spans="1:41" ht="27" hidden="1" customHeight="1" x14ac:dyDescent="0.25">
      <c r="A24" s="14"/>
    </row>
    <row r="25" spans="1:41" ht="27" hidden="1" customHeight="1" x14ac:dyDescent="0.25">
      <c r="A25" s="14"/>
    </row>
    <row r="26" spans="1:41" ht="27" hidden="1" customHeight="1" x14ac:dyDescent="0.25">
      <c r="A26" s="14"/>
    </row>
    <row r="27" spans="1:41" ht="27" hidden="1" customHeight="1" x14ac:dyDescent="0.25">
      <c r="A27" s="14"/>
    </row>
    <row r="28" spans="1:41" ht="27" hidden="1" customHeight="1" x14ac:dyDescent="0.25">
      <c r="A28" s="14"/>
    </row>
    <row r="29" spans="1:41" ht="27" hidden="1" customHeight="1" x14ac:dyDescent="0.25">
      <c r="A29" s="14"/>
    </row>
    <row r="30" spans="1:41" hidden="1" x14ac:dyDescent="0.25">
      <c r="A30" s="14"/>
    </row>
    <row r="31" spans="1:41" hidden="1" x14ac:dyDescent="0.25">
      <c r="A31" s="14"/>
    </row>
    <row r="32" spans="1:41" hidden="1" x14ac:dyDescent="0.25">
      <c r="A32" s="14"/>
    </row>
    <row r="33" spans="1:1" hidden="1" x14ac:dyDescent="0.25">
      <c r="A33" s="14"/>
    </row>
    <row r="34" spans="1:1" hidden="1" x14ac:dyDescent="0.25">
      <c r="A34" s="14"/>
    </row>
    <row r="35" spans="1:1" hidden="1" x14ac:dyDescent="0.25">
      <c r="A35" s="14"/>
    </row>
    <row r="36" spans="1:1" hidden="1" x14ac:dyDescent="0.25">
      <c r="A36" s="14"/>
    </row>
    <row r="37" spans="1:1" hidden="1" x14ac:dyDescent="0.25">
      <c r="A37" s="14"/>
    </row>
    <row r="38" spans="1:1" hidden="1" x14ac:dyDescent="0.25">
      <c r="A38" s="14"/>
    </row>
    <row r="39" spans="1:1" hidden="1" x14ac:dyDescent="0.25">
      <c r="A39" s="14"/>
    </row>
    <row r="40" spans="1:1" hidden="1" x14ac:dyDescent="0.25">
      <c r="A40" s="14"/>
    </row>
    <row r="41" spans="1:1" hidden="1" x14ac:dyDescent="0.25">
      <c r="A41" s="14"/>
    </row>
    <row r="42" spans="1:1" hidden="1" x14ac:dyDescent="0.25">
      <c r="A42" s="14"/>
    </row>
    <row r="43" spans="1:1" hidden="1" x14ac:dyDescent="0.25">
      <c r="A43" s="14"/>
    </row>
    <row r="44" spans="1:1" hidden="1" x14ac:dyDescent="0.25">
      <c r="A44" s="14"/>
    </row>
    <row r="45" spans="1:1" hidden="1" x14ac:dyDescent="0.25">
      <c r="A45" s="14"/>
    </row>
    <row r="46" spans="1:1" hidden="1" x14ac:dyDescent="0.25">
      <c r="A46" s="14"/>
    </row>
    <row r="47" spans="1:1" hidden="1" x14ac:dyDescent="0.25">
      <c r="A47" s="14"/>
    </row>
    <row r="48" spans="1:1" hidden="1" x14ac:dyDescent="0.25">
      <c r="A48" s="14"/>
    </row>
    <row r="49" spans="1:1" hidden="1" x14ac:dyDescent="0.25">
      <c r="A49" s="14"/>
    </row>
    <row r="50" spans="1:1" hidden="1" x14ac:dyDescent="0.25">
      <c r="A50" s="14"/>
    </row>
    <row r="51" spans="1:1" hidden="1" x14ac:dyDescent="0.25">
      <c r="A51" s="14"/>
    </row>
    <row r="52" spans="1:1" hidden="1" x14ac:dyDescent="0.25">
      <c r="A52" s="15"/>
    </row>
    <row r="53" spans="1:1" hidden="1" x14ac:dyDescent="0.25">
      <c r="A53" s="15"/>
    </row>
    <row r="54" spans="1:1" hidden="1" x14ac:dyDescent="0.25">
      <c r="A54" s="15"/>
    </row>
    <row r="55" spans="1:1" hidden="1" x14ac:dyDescent="0.25">
      <c r="A55" s="15"/>
    </row>
    <row r="56" spans="1:1" hidden="1" x14ac:dyDescent="0.25">
      <c r="A56" s="15"/>
    </row>
    <row r="57" spans="1:1" hidden="1" x14ac:dyDescent="0.25">
      <c r="A57" s="15"/>
    </row>
    <row r="58" spans="1:1" hidden="1" x14ac:dyDescent="0.25">
      <c r="A58" s="15"/>
    </row>
    <row r="59" spans="1:1" hidden="1" x14ac:dyDescent="0.25">
      <c r="A59" s="15"/>
    </row>
    <row r="60" spans="1:1" hidden="1" x14ac:dyDescent="0.25">
      <c r="A60" s="15"/>
    </row>
    <row r="61" spans="1:1" hidden="1" x14ac:dyDescent="0.25">
      <c r="A61" s="15"/>
    </row>
    <row r="62" spans="1:1" hidden="1" x14ac:dyDescent="0.25">
      <c r="A62" s="15"/>
    </row>
    <row r="63" spans="1:1" hidden="1" x14ac:dyDescent="0.25">
      <c r="A63" s="15"/>
    </row>
    <row r="64" spans="1:1" hidden="1" x14ac:dyDescent="0.25">
      <c r="A64" s="15"/>
    </row>
    <row r="65" spans="1:1" hidden="1" x14ac:dyDescent="0.25">
      <c r="A65" s="15"/>
    </row>
    <row r="66" spans="1:1" hidden="1" x14ac:dyDescent="0.25">
      <c r="A66" s="15"/>
    </row>
    <row r="67" spans="1:1" hidden="1" x14ac:dyDescent="0.25">
      <c r="A67" s="15"/>
    </row>
    <row r="68" spans="1:1" hidden="1" x14ac:dyDescent="0.25">
      <c r="A68" s="15"/>
    </row>
    <row r="69" spans="1:1" hidden="1" x14ac:dyDescent="0.25">
      <c r="A69" s="15"/>
    </row>
    <row r="70" spans="1:1" hidden="1" x14ac:dyDescent="0.25">
      <c r="A70" s="15"/>
    </row>
    <row r="71" spans="1:1" hidden="1" x14ac:dyDescent="0.25">
      <c r="A71" s="15"/>
    </row>
    <row r="72" spans="1:1" hidden="1" x14ac:dyDescent="0.25">
      <c r="A72" s="15"/>
    </row>
    <row r="73" spans="1:1" hidden="1" x14ac:dyDescent="0.25">
      <c r="A73" s="15"/>
    </row>
    <row r="74" spans="1:1" hidden="1" x14ac:dyDescent="0.25">
      <c r="A74" s="15"/>
    </row>
    <row r="75" spans="1:1" hidden="1" x14ac:dyDescent="0.25">
      <c r="A75" s="15"/>
    </row>
    <row r="76" spans="1:1" hidden="1" x14ac:dyDescent="0.25">
      <c r="A76" s="15"/>
    </row>
    <row r="77" spans="1:1" hidden="1" x14ac:dyDescent="0.25">
      <c r="A77" s="15"/>
    </row>
    <row r="78" spans="1:1" hidden="1" x14ac:dyDescent="0.25">
      <c r="A78" s="15"/>
    </row>
    <row r="79" spans="1:1" hidden="1" x14ac:dyDescent="0.25">
      <c r="A79" s="15"/>
    </row>
    <row r="80" spans="1:1" hidden="1" x14ac:dyDescent="0.25"/>
    <row r="81" hidden="1" x14ac:dyDescent="0.25"/>
  </sheetData>
  <sheetProtection algorithmName="SHA-512" hashValue="7k5Yr1npxz8JBxPGfOiSTfnWIiMim7+IU24UtkCTjBOBlMoPXyTJQBcf01HtyfcpDp2/agAoryrXNHbjKuozag==" saltValue="mZ2yJFrycgicmCicMOxeHA==" spinCount="100000" sheet="1" objects="1" scenarios="1" selectLockedCells="1"/>
  <mergeCells count="5">
    <mergeCell ref="A1:AO1"/>
    <mergeCell ref="A2:AO2"/>
    <mergeCell ref="B3:AO3"/>
    <mergeCell ref="AE19:AN19"/>
    <mergeCell ref="AE20:AN2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landscape" blackAndWhite="1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AP93"/>
  <sheetViews>
    <sheetView workbookViewId="0">
      <pane ySplit="4" topLeftCell="A5" activePane="bottomLeft" state="frozen"/>
      <selection pane="bottomLeft" activeCell="I27" sqref="I27"/>
    </sheetView>
  </sheetViews>
  <sheetFormatPr defaultColWidth="0" defaultRowHeight="15" zeroHeight="1" x14ac:dyDescent="0.25"/>
  <cols>
    <col min="1" max="1" width="47.5703125" style="1" customWidth="1"/>
    <col min="2" max="41" width="3.85546875" style="1" customWidth="1"/>
    <col min="42" max="42" width="1.42578125" style="1" customWidth="1"/>
    <col min="43" max="16384" width="3.85546875" style="1" hidden="1"/>
  </cols>
  <sheetData>
    <row r="1" spans="1:41" ht="36.75" customHeight="1" x14ac:dyDescent="0.25">
      <c r="A1" s="63" t="str">
        <f>CONCATENATE('GİRİŞ SAYFASI'!E8," ","EĞİTİM ÖĞRETİM YILI"," ",'GİRİŞ SAYFASI'!E4," ",'GİRİŞ SAYFASI'!E5," ","SINIFI 1. DÖNEM MATEMATİK DERSİ BECERİ DEĞERLENDİRME TABLOSU")</f>
        <v>2024-2025 EĞİTİM ÖĞRETİM YILI NİHAT GÜNDÜZ İLKOKULU 1-A SINIFI 1. DÖNEM MATEMATİK DERSİ BECERİ DEĞERLENDİRME TABLOSU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</row>
    <row r="2" spans="1:41" ht="36.75" customHeight="1" x14ac:dyDescent="0.25">
      <c r="A2" s="65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7"/>
    </row>
    <row r="3" spans="1:41" ht="22.5" customHeight="1" x14ac:dyDescent="0.25">
      <c r="A3" s="23"/>
      <c r="B3" s="64" t="s">
        <v>256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</row>
    <row r="4" spans="1:41" s="12" customFormat="1" ht="103.5" customHeight="1" x14ac:dyDescent="0.3">
      <c r="A4" s="22" t="s">
        <v>21</v>
      </c>
      <c r="B4" s="16">
        <f>'GİRİŞ SAYFASI'!B15</f>
        <v>0</v>
      </c>
      <c r="C4" s="16">
        <f>'GİRİŞ SAYFASI'!B16</f>
        <v>0</v>
      </c>
      <c r="D4" s="16">
        <f>'GİRİŞ SAYFASI'!B17</f>
        <v>0</v>
      </c>
      <c r="E4" s="16">
        <f>'GİRİŞ SAYFASI'!B18</f>
        <v>0</v>
      </c>
      <c r="F4" s="16">
        <f>'GİRİŞ SAYFASI'!B19</f>
        <v>0</v>
      </c>
      <c r="G4" s="16">
        <f>'GİRİŞ SAYFASI'!B20</f>
        <v>0</v>
      </c>
      <c r="H4" s="16">
        <f>'GİRİŞ SAYFASI'!B21</f>
        <v>0</v>
      </c>
      <c r="I4" s="16">
        <f>'GİRİŞ SAYFASI'!B22</f>
        <v>0</v>
      </c>
      <c r="J4" s="16">
        <f>'GİRİŞ SAYFASI'!B23</f>
        <v>0</v>
      </c>
      <c r="K4" s="16">
        <f>'GİRİŞ SAYFASI'!B24</f>
        <v>0</v>
      </c>
      <c r="L4" s="16">
        <f>'GİRİŞ SAYFASI'!B25</f>
        <v>0</v>
      </c>
      <c r="M4" s="16">
        <f>'GİRİŞ SAYFASI'!B26</f>
        <v>0</v>
      </c>
      <c r="N4" s="16">
        <f>'GİRİŞ SAYFASI'!B27</f>
        <v>0</v>
      </c>
      <c r="O4" s="16">
        <f>'GİRİŞ SAYFASI'!B28</f>
        <v>0</v>
      </c>
      <c r="P4" s="16">
        <f>'GİRİŞ SAYFASI'!B29</f>
        <v>0</v>
      </c>
      <c r="Q4" s="16">
        <f>'GİRİŞ SAYFASI'!B30</f>
        <v>0</v>
      </c>
      <c r="R4" s="16">
        <f>'GİRİŞ SAYFASI'!B31</f>
        <v>0</v>
      </c>
      <c r="S4" s="16">
        <f>'GİRİŞ SAYFASI'!B32</f>
        <v>0</v>
      </c>
      <c r="T4" s="16">
        <f>'GİRİŞ SAYFASI'!B33</f>
        <v>0</v>
      </c>
      <c r="U4" s="16">
        <f>'GİRİŞ SAYFASI'!B34</f>
        <v>0</v>
      </c>
      <c r="V4" s="16">
        <f>'GİRİŞ SAYFASI'!B35</f>
        <v>0</v>
      </c>
      <c r="W4" s="16">
        <f>'GİRİŞ SAYFASI'!B36</f>
        <v>0</v>
      </c>
      <c r="X4" s="16">
        <f>'GİRİŞ SAYFASI'!B37</f>
        <v>0</v>
      </c>
      <c r="Y4" s="16">
        <f>'GİRİŞ SAYFASI'!B38</f>
        <v>0</v>
      </c>
      <c r="Z4" s="16">
        <f>'GİRİŞ SAYFASI'!B39</f>
        <v>0</v>
      </c>
      <c r="AA4" s="16">
        <f>'GİRİŞ SAYFASI'!B40</f>
        <v>0</v>
      </c>
      <c r="AB4" s="16">
        <f>'GİRİŞ SAYFASI'!B41</f>
        <v>0</v>
      </c>
      <c r="AC4" s="16">
        <f>'GİRİŞ SAYFASI'!B42</f>
        <v>0</v>
      </c>
      <c r="AD4" s="16">
        <f>'GİRİŞ SAYFASI'!B43</f>
        <v>0</v>
      </c>
      <c r="AE4" s="16">
        <f>'GİRİŞ SAYFASI'!B44</f>
        <v>0</v>
      </c>
      <c r="AF4" s="16">
        <f>'GİRİŞ SAYFASI'!B45</f>
        <v>0</v>
      </c>
      <c r="AG4" s="16">
        <f>'GİRİŞ SAYFASI'!B46</f>
        <v>0</v>
      </c>
      <c r="AH4" s="16">
        <f>'GİRİŞ SAYFASI'!B47</f>
        <v>0</v>
      </c>
      <c r="AI4" s="16">
        <f>'GİRİŞ SAYFASI'!B48</f>
        <v>0</v>
      </c>
      <c r="AJ4" s="16">
        <f>'GİRİŞ SAYFASI'!B49</f>
        <v>0</v>
      </c>
      <c r="AK4" s="16">
        <f>'GİRİŞ SAYFASI'!B50</f>
        <v>0</v>
      </c>
      <c r="AL4" s="16">
        <f>'GİRİŞ SAYFASI'!B51</f>
        <v>0</v>
      </c>
      <c r="AM4" s="16">
        <f>'GİRİŞ SAYFASI'!B52</f>
        <v>0</v>
      </c>
      <c r="AN4" s="16">
        <f>'GİRİŞ SAYFASI'!B53</f>
        <v>0</v>
      </c>
      <c r="AO4" s="16">
        <f>'GİRİŞ SAYFASI'!B54</f>
        <v>0</v>
      </c>
    </row>
    <row r="5" spans="1:41" ht="27" customHeight="1" x14ac:dyDescent="0.25">
      <c r="A5" s="18" t="s">
        <v>143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</row>
    <row r="6" spans="1:41" ht="27" customHeight="1" x14ac:dyDescent="0.25">
      <c r="A6" s="17" t="s">
        <v>144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</row>
    <row r="7" spans="1:41" ht="27" customHeight="1" x14ac:dyDescent="0.25">
      <c r="A7" s="18" t="s">
        <v>145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</row>
    <row r="8" spans="1:41" ht="27" customHeight="1" x14ac:dyDescent="0.25">
      <c r="A8" s="17" t="s">
        <v>146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</row>
    <row r="9" spans="1:41" ht="27" customHeight="1" x14ac:dyDescent="0.25">
      <c r="A9" s="18" t="s">
        <v>147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</row>
    <row r="10" spans="1:41" ht="27" customHeight="1" x14ac:dyDescent="0.25">
      <c r="A10" s="17" t="s">
        <v>148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</row>
    <row r="11" spans="1:41" ht="27" customHeight="1" x14ac:dyDescent="0.25">
      <c r="A11" s="18" t="s">
        <v>149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</row>
    <row r="12" spans="1:41" ht="27" customHeight="1" x14ac:dyDescent="0.25">
      <c r="A12" s="17" t="s">
        <v>150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</row>
    <row r="13" spans="1:41" ht="27" customHeight="1" x14ac:dyDescent="0.25">
      <c r="A13" s="18" t="s">
        <v>151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</row>
    <row r="14" spans="1:41" ht="27" customHeight="1" x14ac:dyDescent="0.25">
      <c r="A14" s="17" t="s">
        <v>152</v>
      </c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</row>
    <row r="15" spans="1:41" ht="27" customHeight="1" x14ac:dyDescent="0.25">
      <c r="A15" s="18" t="s">
        <v>153</v>
      </c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</row>
    <row r="16" spans="1:41" ht="27" customHeight="1" x14ac:dyDescent="0.25">
      <c r="A16" s="17" t="s">
        <v>154</v>
      </c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</row>
    <row r="17" spans="1:41" ht="27" customHeight="1" x14ac:dyDescent="0.25">
      <c r="A17" s="18" t="s">
        <v>155</v>
      </c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</row>
    <row r="18" spans="1:41" ht="27" customHeight="1" x14ac:dyDescent="0.25">
      <c r="A18" s="17" t="s">
        <v>156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</row>
    <row r="19" spans="1:41" ht="27" customHeight="1" x14ac:dyDescent="0.25">
      <c r="A19" s="18" t="s">
        <v>157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</row>
    <row r="20" spans="1:41" ht="27" customHeight="1" x14ac:dyDescent="0.25">
      <c r="A20" s="17" t="s">
        <v>158</v>
      </c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</row>
    <row r="21" spans="1:41" ht="27" customHeight="1" x14ac:dyDescent="0.25">
      <c r="A21" s="18" t="s">
        <v>159</v>
      </c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</row>
    <row r="22" spans="1:41" ht="27" customHeight="1" x14ac:dyDescent="0.25">
      <c r="A22" s="17" t="s">
        <v>160</v>
      </c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</row>
    <row r="23" spans="1:41" ht="27" customHeight="1" x14ac:dyDescent="0.25">
      <c r="A23" s="18" t="s">
        <v>161</v>
      </c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</row>
    <row r="24" spans="1:41" ht="27" customHeight="1" x14ac:dyDescent="0.25">
      <c r="A24" s="17" t="s">
        <v>162</v>
      </c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</row>
    <row r="25" spans="1:41" ht="27" customHeight="1" x14ac:dyDescent="0.25">
      <c r="A25" s="18" t="s">
        <v>163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</row>
    <row r="26" spans="1:41" ht="27" customHeight="1" x14ac:dyDescent="0.25">
      <c r="A26" s="123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</row>
    <row r="27" spans="1:41" ht="27" customHeight="1" x14ac:dyDescent="0.25">
      <c r="A27" s="122"/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</row>
    <row r="28" spans="1:41" ht="27" customHeight="1" x14ac:dyDescent="0.25">
      <c r="A28" s="122"/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</row>
    <row r="29" spans="1:41" s="13" customFormat="1" ht="47.25" customHeight="1" x14ac:dyDescent="0.2">
      <c r="A29" s="19" t="s">
        <v>257</v>
      </c>
      <c r="B29" s="20" t="e">
        <f>AVERAGE(B5:B28)</f>
        <v>#DIV/0!</v>
      </c>
      <c r="C29" s="20" t="e">
        <f>AVERAGE(C5:C28)</f>
        <v>#DIV/0!</v>
      </c>
      <c r="D29" s="20" t="e">
        <f>AVERAGE(D5:D28)</f>
        <v>#DIV/0!</v>
      </c>
      <c r="E29" s="20" t="e">
        <f>AVERAGE(E5:E28)</f>
        <v>#DIV/0!</v>
      </c>
      <c r="F29" s="20" t="e">
        <f>AVERAGE(F5:F28)</f>
        <v>#DIV/0!</v>
      </c>
      <c r="G29" s="20" t="e">
        <f>AVERAGE(G5:G28)</f>
        <v>#DIV/0!</v>
      </c>
      <c r="H29" s="20" t="e">
        <f>AVERAGE(H5:H28)</f>
        <v>#DIV/0!</v>
      </c>
      <c r="I29" s="20" t="e">
        <f>AVERAGE(I5:I28)</f>
        <v>#DIV/0!</v>
      </c>
      <c r="J29" s="20" t="e">
        <f>AVERAGE(J5:J28)</f>
        <v>#DIV/0!</v>
      </c>
      <c r="K29" s="20" t="e">
        <f>AVERAGE(K5:K28)</f>
        <v>#DIV/0!</v>
      </c>
      <c r="L29" s="20" t="e">
        <f>AVERAGE(L5:L28)</f>
        <v>#DIV/0!</v>
      </c>
      <c r="M29" s="20" t="e">
        <f>AVERAGE(M5:M28)</f>
        <v>#DIV/0!</v>
      </c>
      <c r="N29" s="20" t="e">
        <f>AVERAGE(N5:N28)</f>
        <v>#DIV/0!</v>
      </c>
      <c r="O29" s="20" t="e">
        <f>AVERAGE(O5:O28)</f>
        <v>#DIV/0!</v>
      </c>
      <c r="P29" s="20" t="e">
        <f>AVERAGE(P5:P28)</f>
        <v>#DIV/0!</v>
      </c>
      <c r="Q29" s="20" t="e">
        <f>AVERAGE(Q5:Q28)</f>
        <v>#DIV/0!</v>
      </c>
      <c r="R29" s="20" t="e">
        <f>AVERAGE(R5:R28)</f>
        <v>#DIV/0!</v>
      </c>
      <c r="S29" s="20" t="e">
        <f>AVERAGE(S5:S28)</f>
        <v>#DIV/0!</v>
      </c>
      <c r="T29" s="20" t="e">
        <f>AVERAGE(T5:T28)</f>
        <v>#DIV/0!</v>
      </c>
      <c r="U29" s="20" t="e">
        <f>AVERAGE(U5:U28)</f>
        <v>#DIV/0!</v>
      </c>
      <c r="V29" s="20" t="e">
        <f>AVERAGE(V5:V28)</f>
        <v>#DIV/0!</v>
      </c>
      <c r="W29" s="20" t="e">
        <f>AVERAGE(W5:W28)</f>
        <v>#DIV/0!</v>
      </c>
      <c r="X29" s="20" t="e">
        <f>AVERAGE(X5:X28)</f>
        <v>#DIV/0!</v>
      </c>
      <c r="Y29" s="20" t="e">
        <f>AVERAGE(Y5:Y28)</f>
        <v>#DIV/0!</v>
      </c>
      <c r="Z29" s="20" t="e">
        <f>AVERAGE(Z5:Z28)</f>
        <v>#DIV/0!</v>
      </c>
      <c r="AA29" s="20" t="e">
        <f>AVERAGE(AA5:AA28)</f>
        <v>#DIV/0!</v>
      </c>
      <c r="AB29" s="20" t="e">
        <f>AVERAGE(AB5:AB28)</f>
        <v>#DIV/0!</v>
      </c>
      <c r="AC29" s="20" t="e">
        <f>AVERAGE(AC5:AC28)</f>
        <v>#DIV/0!</v>
      </c>
      <c r="AD29" s="20" t="e">
        <f>AVERAGE(AD5:AD28)</f>
        <v>#DIV/0!</v>
      </c>
      <c r="AE29" s="20" t="e">
        <f>AVERAGE(AE5:AE28)</f>
        <v>#DIV/0!</v>
      </c>
      <c r="AF29" s="20" t="e">
        <f>AVERAGE(AF5:AF28)</f>
        <v>#DIV/0!</v>
      </c>
      <c r="AG29" s="20" t="e">
        <f>AVERAGE(AG5:AG28)</f>
        <v>#DIV/0!</v>
      </c>
      <c r="AH29" s="20" t="e">
        <f>AVERAGE(AH5:AH28)</f>
        <v>#DIV/0!</v>
      </c>
      <c r="AI29" s="20" t="e">
        <f>AVERAGE(AI5:AI28)</f>
        <v>#DIV/0!</v>
      </c>
      <c r="AJ29" s="20" t="e">
        <f>AVERAGE(AJ5:AJ28)</f>
        <v>#DIV/0!</v>
      </c>
      <c r="AK29" s="20" t="e">
        <f>AVERAGE(AK5:AK28)</f>
        <v>#DIV/0!</v>
      </c>
      <c r="AL29" s="20" t="e">
        <f>AVERAGE(AL5:AL28)</f>
        <v>#DIV/0!</v>
      </c>
      <c r="AM29" s="20" t="e">
        <f>AVERAGE(AM5:AM28)</f>
        <v>#DIV/0!</v>
      </c>
      <c r="AN29" s="20" t="e">
        <f>AVERAGE(AN5:AN28)</f>
        <v>#DIV/0!</v>
      </c>
      <c r="AO29" s="20" t="e">
        <f>AVERAGE(AO5:AO28)</f>
        <v>#DIV/0!</v>
      </c>
    </row>
    <row r="30" spans="1:41" ht="89.25" customHeight="1" x14ac:dyDescent="0.25">
      <c r="A30" s="19" t="s">
        <v>20</v>
      </c>
      <c r="B30" s="21" t="e">
        <f>IF(B29&gt;3.51,"Çok İyi",IF(B29&gt;2.5,"İyi",IF(B29&gt;1.5,"Kabul Edilebilir","Geliştirilmeli")))</f>
        <v>#DIV/0!</v>
      </c>
      <c r="C30" s="21" t="e">
        <f t="shared" ref="C30:AO30" si="0">IF(C29&gt;3.51,"Çok İyi",IF(C29&gt;2.5,"İyi",IF(C29&gt;1.5,"Kabul Edilebilir","Geliştirilmeli")))</f>
        <v>#DIV/0!</v>
      </c>
      <c r="D30" s="21" t="e">
        <f t="shared" si="0"/>
        <v>#DIV/0!</v>
      </c>
      <c r="E30" s="21" t="e">
        <f t="shared" si="0"/>
        <v>#DIV/0!</v>
      </c>
      <c r="F30" s="21" t="e">
        <f t="shared" si="0"/>
        <v>#DIV/0!</v>
      </c>
      <c r="G30" s="21" t="e">
        <f t="shared" si="0"/>
        <v>#DIV/0!</v>
      </c>
      <c r="H30" s="21" t="e">
        <f t="shared" si="0"/>
        <v>#DIV/0!</v>
      </c>
      <c r="I30" s="21" t="e">
        <f t="shared" si="0"/>
        <v>#DIV/0!</v>
      </c>
      <c r="J30" s="21" t="e">
        <f t="shared" si="0"/>
        <v>#DIV/0!</v>
      </c>
      <c r="K30" s="21" t="e">
        <f t="shared" si="0"/>
        <v>#DIV/0!</v>
      </c>
      <c r="L30" s="21" t="e">
        <f t="shared" si="0"/>
        <v>#DIV/0!</v>
      </c>
      <c r="M30" s="21" t="e">
        <f t="shared" si="0"/>
        <v>#DIV/0!</v>
      </c>
      <c r="N30" s="21" t="e">
        <f t="shared" si="0"/>
        <v>#DIV/0!</v>
      </c>
      <c r="O30" s="21" t="e">
        <f t="shared" si="0"/>
        <v>#DIV/0!</v>
      </c>
      <c r="P30" s="21" t="e">
        <f t="shared" si="0"/>
        <v>#DIV/0!</v>
      </c>
      <c r="Q30" s="21" t="e">
        <f t="shared" si="0"/>
        <v>#DIV/0!</v>
      </c>
      <c r="R30" s="21" t="e">
        <f t="shared" si="0"/>
        <v>#DIV/0!</v>
      </c>
      <c r="S30" s="21" t="e">
        <f t="shared" si="0"/>
        <v>#DIV/0!</v>
      </c>
      <c r="T30" s="21" t="e">
        <f t="shared" si="0"/>
        <v>#DIV/0!</v>
      </c>
      <c r="U30" s="21" t="e">
        <f t="shared" si="0"/>
        <v>#DIV/0!</v>
      </c>
      <c r="V30" s="21" t="e">
        <f t="shared" si="0"/>
        <v>#DIV/0!</v>
      </c>
      <c r="W30" s="21" t="e">
        <f t="shared" si="0"/>
        <v>#DIV/0!</v>
      </c>
      <c r="X30" s="21" t="e">
        <f t="shared" si="0"/>
        <v>#DIV/0!</v>
      </c>
      <c r="Y30" s="21" t="e">
        <f t="shared" si="0"/>
        <v>#DIV/0!</v>
      </c>
      <c r="Z30" s="21" t="e">
        <f t="shared" si="0"/>
        <v>#DIV/0!</v>
      </c>
      <c r="AA30" s="21" t="e">
        <f t="shared" si="0"/>
        <v>#DIV/0!</v>
      </c>
      <c r="AB30" s="21" t="e">
        <f t="shared" si="0"/>
        <v>#DIV/0!</v>
      </c>
      <c r="AC30" s="21" t="e">
        <f t="shared" si="0"/>
        <v>#DIV/0!</v>
      </c>
      <c r="AD30" s="21" t="e">
        <f t="shared" si="0"/>
        <v>#DIV/0!</v>
      </c>
      <c r="AE30" s="21" t="e">
        <f t="shared" si="0"/>
        <v>#DIV/0!</v>
      </c>
      <c r="AF30" s="21" t="e">
        <f t="shared" si="0"/>
        <v>#DIV/0!</v>
      </c>
      <c r="AG30" s="21" t="e">
        <f t="shared" si="0"/>
        <v>#DIV/0!</v>
      </c>
      <c r="AH30" s="21" t="e">
        <f t="shared" si="0"/>
        <v>#DIV/0!</v>
      </c>
      <c r="AI30" s="21" t="e">
        <f t="shared" si="0"/>
        <v>#DIV/0!</v>
      </c>
      <c r="AJ30" s="21" t="e">
        <f t="shared" si="0"/>
        <v>#DIV/0!</v>
      </c>
      <c r="AK30" s="21" t="e">
        <f t="shared" si="0"/>
        <v>#DIV/0!</v>
      </c>
      <c r="AL30" s="21" t="e">
        <f t="shared" si="0"/>
        <v>#DIV/0!</v>
      </c>
      <c r="AM30" s="21" t="e">
        <f t="shared" si="0"/>
        <v>#DIV/0!</v>
      </c>
      <c r="AN30" s="21" t="e">
        <f t="shared" si="0"/>
        <v>#DIV/0!</v>
      </c>
      <c r="AO30" s="21" t="e">
        <f t="shared" si="0"/>
        <v>#DIV/0!</v>
      </c>
    </row>
    <row r="31" spans="1:41" ht="27" customHeight="1" x14ac:dyDescent="0.25">
      <c r="A31" s="14"/>
    </row>
    <row r="32" spans="1:41" ht="27" customHeight="1" x14ac:dyDescent="0.25">
      <c r="A32" s="14"/>
    </row>
    <row r="33" spans="1:40" ht="27" customHeight="1" x14ac:dyDescent="0.25">
      <c r="A33" s="14"/>
      <c r="AE33" s="68" t="str">
        <f>'GİRİŞ SAYFASI'!E6</f>
        <v>Erdal CEYLAN</v>
      </c>
      <c r="AF33" s="68"/>
      <c r="AG33" s="68"/>
      <c r="AH33" s="68"/>
      <c r="AI33" s="68"/>
      <c r="AJ33" s="68"/>
      <c r="AK33" s="68"/>
      <c r="AL33" s="68"/>
      <c r="AM33" s="68"/>
      <c r="AN33" s="68"/>
    </row>
    <row r="34" spans="1:40" ht="27" customHeight="1" x14ac:dyDescent="0.25">
      <c r="A34" s="14"/>
      <c r="AE34" s="68" t="str">
        <f>'GİRİŞ SAYFASI'!E7</f>
        <v>Sınıf Öğretmeni</v>
      </c>
      <c r="AF34" s="68"/>
      <c r="AG34" s="68"/>
      <c r="AH34" s="68"/>
      <c r="AI34" s="68"/>
      <c r="AJ34" s="68"/>
      <c r="AK34" s="68"/>
      <c r="AL34" s="68"/>
      <c r="AM34" s="68"/>
      <c r="AN34" s="68"/>
    </row>
    <row r="35" spans="1:40" ht="27" customHeight="1" x14ac:dyDescent="0.25">
      <c r="A35" s="14"/>
    </row>
    <row r="36" spans="1:40" ht="27" hidden="1" customHeight="1" x14ac:dyDescent="0.25">
      <c r="A36" s="14"/>
    </row>
    <row r="37" spans="1:40" ht="27" hidden="1" customHeight="1" x14ac:dyDescent="0.25">
      <c r="A37" s="14"/>
    </row>
    <row r="38" spans="1:40" ht="27" hidden="1" customHeight="1" x14ac:dyDescent="0.25">
      <c r="A38" s="14"/>
    </row>
    <row r="39" spans="1:40" ht="27" hidden="1" customHeight="1" x14ac:dyDescent="0.25">
      <c r="A39" s="14"/>
    </row>
    <row r="40" spans="1:40" ht="27" hidden="1" customHeight="1" x14ac:dyDescent="0.25">
      <c r="A40" s="14"/>
    </row>
    <row r="41" spans="1:40" ht="27" hidden="1" customHeight="1" x14ac:dyDescent="0.25">
      <c r="A41" s="14"/>
    </row>
    <row r="42" spans="1:40" ht="27" hidden="1" customHeight="1" x14ac:dyDescent="0.25">
      <c r="A42" s="14"/>
    </row>
    <row r="43" spans="1:40" ht="27" hidden="1" customHeight="1" x14ac:dyDescent="0.25">
      <c r="A43" s="14"/>
    </row>
    <row r="44" spans="1:40" hidden="1" x14ac:dyDescent="0.25">
      <c r="A44" s="14"/>
    </row>
    <row r="45" spans="1:40" hidden="1" x14ac:dyDescent="0.25">
      <c r="A45" s="14"/>
    </row>
    <row r="46" spans="1:40" hidden="1" x14ac:dyDescent="0.25">
      <c r="A46" s="14"/>
    </row>
    <row r="47" spans="1:40" hidden="1" x14ac:dyDescent="0.25">
      <c r="A47" s="14"/>
    </row>
    <row r="48" spans="1:40" hidden="1" x14ac:dyDescent="0.25">
      <c r="A48" s="14"/>
    </row>
    <row r="49" spans="1:1" hidden="1" x14ac:dyDescent="0.25">
      <c r="A49" s="14"/>
    </row>
    <row r="50" spans="1:1" hidden="1" x14ac:dyDescent="0.25">
      <c r="A50" s="14"/>
    </row>
    <row r="51" spans="1:1" hidden="1" x14ac:dyDescent="0.25">
      <c r="A51" s="14"/>
    </row>
    <row r="52" spans="1:1" hidden="1" x14ac:dyDescent="0.25">
      <c r="A52" s="14"/>
    </row>
    <row r="53" spans="1:1" hidden="1" x14ac:dyDescent="0.25">
      <c r="A53" s="14"/>
    </row>
    <row r="54" spans="1:1" hidden="1" x14ac:dyDescent="0.25">
      <c r="A54" s="14"/>
    </row>
    <row r="55" spans="1:1" hidden="1" x14ac:dyDescent="0.25">
      <c r="A55" s="14"/>
    </row>
    <row r="56" spans="1:1" hidden="1" x14ac:dyDescent="0.25">
      <c r="A56" s="14"/>
    </row>
    <row r="57" spans="1:1" hidden="1" x14ac:dyDescent="0.25">
      <c r="A57" s="14"/>
    </row>
    <row r="58" spans="1:1" hidden="1" x14ac:dyDescent="0.25">
      <c r="A58" s="14"/>
    </row>
    <row r="59" spans="1:1" hidden="1" x14ac:dyDescent="0.25">
      <c r="A59" s="14"/>
    </row>
    <row r="60" spans="1:1" hidden="1" x14ac:dyDescent="0.25">
      <c r="A60" s="14"/>
    </row>
    <row r="61" spans="1:1" hidden="1" x14ac:dyDescent="0.25">
      <c r="A61" s="14"/>
    </row>
    <row r="62" spans="1:1" hidden="1" x14ac:dyDescent="0.25">
      <c r="A62" s="14"/>
    </row>
    <row r="63" spans="1:1" hidden="1" x14ac:dyDescent="0.25">
      <c r="A63" s="14"/>
    </row>
    <row r="64" spans="1:1" hidden="1" x14ac:dyDescent="0.25">
      <c r="A64" s="14"/>
    </row>
    <row r="65" spans="1:1" hidden="1" x14ac:dyDescent="0.25">
      <c r="A65" s="14"/>
    </row>
    <row r="66" spans="1:1" hidden="1" x14ac:dyDescent="0.25">
      <c r="A66" s="15"/>
    </row>
    <row r="67" spans="1:1" hidden="1" x14ac:dyDescent="0.25">
      <c r="A67" s="15"/>
    </row>
    <row r="68" spans="1:1" hidden="1" x14ac:dyDescent="0.25">
      <c r="A68" s="15"/>
    </row>
    <row r="69" spans="1:1" hidden="1" x14ac:dyDescent="0.25">
      <c r="A69" s="15"/>
    </row>
    <row r="70" spans="1:1" hidden="1" x14ac:dyDescent="0.25">
      <c r="A70" s="15"/>
    </row>
    <row r="71" spans="1:1" hidden="1" x14ac:dyDescent="0.25">
      <c r="A71" s="15"/>
    </row>
    <row r="72" spans="1:1" hidden="1" x14ac:dyDescent="0.25">
      <c r="A72" s="15"/>
    </row>
    <row r="73" spans="1:1" hidden="1" x14ac:dyDescent="0.25">
      <c r="A73" s="15"/>
    </row>
    <row r="74" spans="1:1" hidden="1" x14ac:dyDescent="0.25">
      <c r="A74" s="15"/>
    </row>
    <row r="75" spans="1:1" hidden="1" x14ac:dyDescent="0.25">
      <c r="A75" s="15"/>
    </row>
    <row r="76" spans="1:1" hidden="1" x14ac:dyDescent="0.25">
      <c r="A76" s="15"/>
    </row>
    <row r="77" spans="1:1" hidden="1" x14ac:dyDescent="0.25">
      <c r="A77" s="15"/>
    </row>
    <row r="78" spans="1:1" hidden="1" x14ac:dyDescent="0.25">
      <c r="A78" s="15"/>
    </row>
    <row r="79" spans="1:1" hidden="1" x14ac:dyDescent="0.25">
      <c r="A79" s="15"/>
    </row>
    <row r="80" spans="1:1" hidden="1" x14ac:dyDescent="0.25">
      <c r="A80" s="15"/>
    </row>
    <row r="81" spans="1:1" hidden="1" x14ac:dyDescent="0.25">
      <c r="A81" s="15"/>
    </row>
    <row r="82" spans="1:1" hidden="1" x14ac:dyDescent="0.25">
      <c r="A82" s="15"/>
    </row>
    <row r="83" spans="1:1" hidden="1" x14ac:dyDescent="0.25">
      <c r="A83" s="15"/>
    </row>
    <row r="84" spans="1:1" hidden="1" x14ac:dyDescent="0.25">
      <c r="A84" s="15"/>
    </row>
    <row r="85" spans="1:1" hidden="1" x14ac:dyDescent="0.25">
      <c r="A85" s="15"/>
    </row>
    <row r="86" spans="1:1" hidden="1" x14ac:dyDescent="0.25">
      <c r="A86" s="15"/>
    </row>
    <row r="87" spans="1:1" hidden="1" x14ac:dyDescent="0.25">
      <c r="A87" s="15"/>
    </row>
    <row r="88" spans="1:1" hidden="1" x14ac:dyDescent="0.25">
      <c r="A88" s="15"/>
    </row>
    <row r="89" spans="1:1" hidden="1" x14ac:dyDescent="0.25">
      <c r="A89" s="15"/>
    </row>
    <row r="90" spans="1:1" hidden="1" x14ac:dyDescent="0.25">
      <c r="A90" s="15"/>
    </row>
    <row r="91" spans="1:1" hidden="1" x14ac:dyDescent="0.25">
      <c r="A91" s="15"/>
    </row>
    <row r="92" spans="1:1" hidden="1" x14ac:dyDescent="0.25">
      <c r="A92" s="15"/>
    </row>
    <row r="93" spans="1:1" hidden="1" x14ac:dyDescent="0.25">
      <c r="A93" s="15"/>
    </row>
  </sheetData>
  <sheetProtection algorithmName="SHA-512" hashValue="wm6jRsCtOLlBv09HqLCbjsl7h5c2Ut0o1WLPfTk9p+JJiYL1atNeMGaCKCUosPET1PihNsztUGurJbLu1/dMnw==" saltValue="hVtCzNQQpXlx/yK3Hjv8TA==" spinCount="100000" sheet="1" objects="1" scenarios="1" selectLockedCells="1"/>
  <mergeCells count="5">
    <mergeCell ref="A1:AO1"/>
    <mergeCell ref="A2:AO2"/>
    <mergeCell ref="B3:AO3"/>
    <mergeCell ref="AE33:AN33"/>
    <mergeCell ref="AE34:AN3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landscape" blackAndWhite="1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AP101"/>
  <sheetViews>
    <sheetView workbookViewId="0">
      <pane ySplit="4" topLeftCell="A29" activePane="bottomLeft" state="frozen"/>
      <selection pane="bottomLeft" activeCell="I33" sqref="I33"/>
    </sheetView>
  </sheetViews>
  <sheetFormatPr defaultColWidth="0" defaultRowHeight="15" zeroHeight="1" x14ac:dyDescent="0.25"/>
  <cols>
    <col min="1" max="1" width="47.5703125" style="1" customWidth="1"/>
    <col min="2" max="41" width="3.85546875" style="1" customWidth="1"/>
    <col min="42" max="42" width="1.42578125" style="1" customWidth="1"/>
    <col min="43" max="16384" width="3.85546875" style="1" hidden="1"/>
  </cols>
  <sheetData>
    <row r="1" spans="1:41" ht="36.75" customHeight="1" x14ac:dyDescent="0.25">
      <c r="A1" s="63" t="str">
        <f>CONCATENATE('GİRİŞ SAYFASI'!E8," ","EĞİTİM ÖĞRETİM YILI"," ",'GİRİŞ SAYFASI'!E4," ",'GİRİŞ SAYFASI'!E5," ","SINIFI 2. DÖNEM MATEMATİK DERSİ BECERİ DEĞERLENDİRME TABLOSU")</f>
        <v>2024-2025 EĞİTİM ÖĞRETİM YILI NİHAT GÜNDÜZ İLKOKULU 1-A SINIFI 2. DÖNEM MATEMATİK DERSİ BECERİ DEĞERLENDİRME TABLOSU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</row>
    <row r="2" spans="1:41" ht="36.75" customHeight="1" x14ac:dyDescent="0.25">
      <c r="A2" s="65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7"/>
    </row>
    <row r="3" spans="1:41" ht="22.5" customHeight="1" x14ac:dyDescent="0.25">
      <c r="A3" s="23"/>
      <c r="B3" s="64" t="s">
        <v>256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</row>
    <row r="4" spans="1:41" s="12" customFormat="1" ht="103.5" customHeight="1" x14ac:dyDescent="0.3">
      <c r="A4" s="22" t="s">
        <v>21</v>
      </c>
      <c r="B4" s="16">
        <f>'GİRİŞ SAYFASI'!B15</f>
        <v>0</v>
      </c>
      <c r="C4" s="16">
        <f>'GİRİŞ SAYFASI'!B16</f>
        <v>0</v>
      </c>
      <c r="D4" s="16">
        <f>'GİRİŞ SAYFASI'!B17</f>
        <v>0</v>
      </c>
      <c r="E4" s="16">
        <f>'GİRİŞ SAYFASI'!B18</f>
        <v>0</v>
      </c>
      <c r="F4" s="16">
        <f>'GİRİŞ SAYFASI'!B19</f>
        <v>0</v>
      </c>
      <c r="G4" s="16">
        <f>'GİRİŞ SAYFASI'!B20</f>
        <v>0</v>
      </c>
      <c r="H4" s="16">
        <f>'GİRİŞ SAYFASI'!B21</f>
        <v>0</v>
      </c>
      <c r="I4" s="16">
        <f>'GİRİŞ SAYFASI'!B22</f>
        <v>0</v>
      </c>
      <c r="J4" s="16">
        <f>'GİRİŞ SAYFASI'!B23</f>
        <v>0</v>
      </c>
      <c r="K4" s="16">
        <f>'GİRİŞ SAYFASI'!B24</f>
        <v>0</v>
      </c>
      <c r="L4" s="16">
        <f>'GİRİŞ SAYFASI'!B25</f>
        <v>0</v>
      </c>
      <c r="M4" s="16">
        <f>'GİRİŞ SAYFASI'!B26</f>
        <v>0</v>
      </c>
      <c r="N4" s="16">
        <f>'GİRİŞ SAYFASI'!B27</f>
        <v>0</v>
      </c>
      <c r="O4" s="16">
        <f>'GİRİŞ SAYFASI'!B28</f>
        <v>0</v>
      </c>
      <c r="P4" s="16">
        <f>'GİRİŞ SAYFASI'!B29</f>
        <v>0</v>
      </c>
      <c r="Q4" s="16">
        <f>'GİRİŞ SAYFASI'!B30</f>
        <v>0</v>
      </c>
      <c r="R4" s="16">
        <f>'GİRİŞ SAYFASI'!B31</f>
        <v>0</v>
      </c>
      <c r="S4" s="16">
        <f>'GİRİŞ SAYFASI'!B32</f>
        <v>0</v>
      </c>
      <c r="T4" s="16">
        <f>'GİRİŞ SAYFASI'!B33</f>
        <v>0</v>
      </c>
      <c r="U4" s="16">
        <f>'GİRİŞ SAYFASI'!B34</f>
        <v>0</v>
      </c>
      <c r="V4" s="16">
        <f>'GİRİŞ SAYFASI'!B35</f>
        <v>0</v>
      </c>
      <c r="W4" s="16">
        <f>'GİRİŞ SAYFASI'!B36</f>
        <v>0</v>
      </c>
      <c r="X4" s="16">
        <f>'GİRİŞ SAYFASI'!B37</f>
        <v>0</v>
      </c>
      <c r="Y4" s="16">
        <f>'GİRİŞ SAYFASI'!B38</f>
        <v>0</v>
      </c>
      <c r="Z4" s="16">
        <f>'GİRİŞ SAYFASI'!B39</f>
        <v>0</v>
      </c>
      <c r="AA4" s="16">
        <f>'GİRİŞ SAYFASI'!B40</f>
        <v>0</v>
      </c>
      <c r="AB4" s="16">
        <f>'GİRİŞ SAYFASI'!B41</f>
        <v>0</v>
      </c>
      <c r="AC4" s="16">
        <f>'GİRİŞ SAYFASI'!B42</f>
        <v>0</v>
      </c>
      <c r="AD4" s="16">
        <f>'GİRİŞ SAYFASI'!B43</f>
        <v>0</v>
      </c>
      <c r="AE4" s="16">
        <f>'GİRİŞ SAYFASI'!B44</f>
        <v>0</v>
      </c>
      <c r="AF4" s="16">
        <f>'GİRİŞ SAYFASI'!B45</f>
        <v>0</v>
      </c>
      <c r="AG4" s="16">
        <f>'GİRİŞ SAYFASI'!B46</f>
        <v>0</v>
      </c>
      <c r="AH4" s="16">
        <f>'GİRİŞ SAYFASI'!B47</f>
        <v>0</v>
      </c>
      <c r="AI4" s="16">
        <f>'GİRİŞ SAYFASI'!B48</f>
        <v>0</v>
      </c>
      <c r="AJ4" s="16">
        <f>'GİRİŞ SAYFASI'!B49</f>
        <v>0</v>
      </c>
      <c r="AK4" s="16">
        <f>'GİRİŞ SAYFASI'!B50</f>
        <v>0</v>
      </c>
      <c r="AL4" s="16">
        <f>'GİRİŞ SAYFASI'!B51</f>
        <v>0</v>
      </c>
      <c r="AM4" s="16">
        <f>'GİRİŞ SAYFASI'!B52</f>
        <v>0</v>
      </c>
      <c r="AN4" s="16">
        <f>'GİRİŞ SAYFASI'!B53</f>
        <v>0</v>
      </c>
      <c r="AO4" s="16">
        <f>'GİRİŞ SAYFASI'!B54</f>
        <v>0</v>
      </c>
    </row>
    <row r="5" spans="1:41" ht="38.25" customHeight="1" x14ac:dyDescent="0.25">
      <c r="A5" s="18" t="s">
        <v>164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</row>
    <row r="6" spans="1:41" ht="38.25" customHeight="1" x14ac:dyDescent="0.25">
      <c r="A6" s="17" t="s">
        <v>165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</row>
    <row r="7" spans="1:41" ht="38.25" customHeight="1" x14ac:dyDescent="0.25">
      <c r="A7" s="18" t="s">
        <v>166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</row>
    <row r="8" spans="1:41" ht="38.25" customHeight="1" x14ac:dyDescent="0.25">
      <c r="A8" s="17" t="s">
        <v>167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</row>
    <row r="9" spans="1:41" ht="38.25" customHeight="1" x14ac:dyDescent="0.25">
      <c r="A9" s="18" t="s">
        <v>153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</row>
    <row r="10" spans="1:41" ht="38.25" customHeight="1" x14ac:dyDescent="0.25">
      <c r="A10" s="17" t="s">
        <v>168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</row>
    <row r="11" spans="1:41" ht="38.25" customHeight="1" x14ac:dyDescent="0.25">
      <c r="A11" s="18" t="s">
        <v>169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</row>
    <row r="12" spans="1:41" ht="38.25" customHeight="1" x14ac:dyDescent="0.25">
      <c r="A12" s="17" t="s">
        <v>170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</row>
    <row r="13" spans="1:41" ht="38.25" customHeight="1" x14ac:dyDescent="0.25">
      <c r="A13" s="18" t="s">
        <v>171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</row>
    <row r="14" spans="1:41" ht="38.25" customHeight="1" x14ac:dyDescent="0.25">
      <c r="A14" s="17" t="s">
        <v>172</v>
      </c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</row>
    <row r="15" spans="1:41" ht="38.25" customHeight="1" x14ac:dyDescent="0.25">
      <c r="A15" s="18" t="s">
        <v>173</v>
      </c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</row>
    <row r="16" spans="1:41" ht="38.25" customHeight="1" x14ac:dyDescent="0.25">
      <c r="A16" s="17" t="s">
        <v>174</v>
      </c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</row>
    <row r="17" spans="1:41" ht="38.25" customHeight="1" x14ac:dyDescent="0.25">
      <c r="A17" s="18" t="s">
        <v>154</v>
      </c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</row>
    <row r="18" spans="1:41" ht="38.25" customHeight="1" x14ac:dyDescent="0.25">
      <c r="A18" s="17" t="s">
        <v>175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</row>
    <row r="19" spans="1:41" ht="38.25" customHeight="1" x14ac:dyDescent="0.25">
      <c r="A19" s="18" t="s">
        <v>176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</row>
    <row r="20" spans="1:41" ht="38.25" customHeight="1" x14ac:dyDescent="0.25">
      <c r="A20" s="17" t="s">
        <v>177</v>
      </c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</row>
    <row r="21" spans="1:41" ht="38.25" customHeight="1" x14ac:dyDescent="0.25">
      <c r="A21" s="18" t="s">
        <v>178</v>
      </c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</row>
    <row r="22" spans="1:41" ht="38.25" customHeight="1" x14ac:dyDescent="0.25">
      <c r="A22" s="17" t="s">
        <v>179</v>
      </c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</row>
    <row r="23" spans="1:41" ht="38.25" customHeight="1" x14ac:dyDescent="0.25">
      <c r="A23" s="18" t="s">
        <v>180</v>
      </c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</row>
    <row r="24" spans="1:41" ht="38.25" customHeight="1" x14ac:dyDescent="0.25">
      <c r="A24" s="17" t="s">
        <v>159</v>
      </c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</row>
    <row r="25" spans="1:41" ht="38.25" customHeight="1" x14ac:dyDescent="0.25">
      <c r="A25" s="18" t="s">
        <v>181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</row>
    <row r="26" spans="1:41" ht="38.25" customHeight="1" x14ac:dyDescent="0.25">
      <c r="A26" s="17" t="s">
        <v>182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</row>
    <row r="27" spans="1:41" ht="38.25" customHeight="1" x14ac:dyDescent="0.25">
      <c r="A27" s="18" t="s">
        <v>183</v>
      </c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</row>
    <row r="28" spans="1:41" ht="38.25" customHeight="1" x14ac:dyDescent="0.25">
      <c r="A28" s="17" t="s">
        <v>184</v>
      </c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</row>
    <row r="29" spans="1:41" ht="38.25" customHeight="1" x14ac:dyDescent="0.25">
      <c r="A29" s="18" t="s">
        <v>185</v>
      </c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</row>
    <row r="30" spans="1:41" ht="38.25" customHeight="1" x14ac:dyDescent="0.25">
      <c r="A30" s="17" t="s">
        <v>186</v>
      </c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</row>
    <row r="31" spans="1:41" ht="38.25" customHeight="1" x14ac:dyDescent="0.25">
      <c r="A31" s="18" t="s">
        <v>187</v>
      </c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</row>
    <row r="32" spans="1:41" ht="38.25" customHeight="1" x14ac:dyDescent="0.25">
      <c r="A32" s="17" t="s">
        <v>188</v>
      </c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</row>
    <row r="33" spans="1:41" ht="38.25" customHeight="1" x14ac:dyDescent="0.25">
      <c r="A33" s="18" t="s">
        <v>189</v>
      </c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</row>
    <row r="34" spans="1:41" ht="38.25" customHeight="1" x14ac:dyDescent="0.25">
      <c r="A34" s="123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</row>
    <row r="35" spans="1:41" ht="38.25" customHeight="1" x14ac:dyDescent="0.25">
      <c r="A35" s="122"/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</row>
    <row r="36" spans="1:41" ht="38.25" customHeight="1" x14ac:dyDescent="0.25">
      <c r="A36" s="122"/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</row>
    <row r="37" spans="1:41" s="13" customFormat="1" ht="47.25" customHeight="1" x14ac:dyDescent="0.2">
      <c r="A37" s="19" t="s">
        <v>257</v>
      </c>
      <c r="B37" s="20" t="e">
        <f>AVERAGE(B5:B36)</f>
        <v>#DIV/0!</v>
      </c>
      <c r="C37" s="20" t="e">
        <f>AVERAGE(C5:C36)</f>
        <v>#DIV/0!</v>
      </c>
      <c r="D37" s="20" t="e">
        <f>AVERAGE(D5:D36)</f>
        <v>#DIV/0!</v>
      </c>
      <c r="E37" s="20" t="e">
        <f>AVERAGE(E5:E36)</f>
        <v>#DIV/0!</v>
      </c>
      <c r="F37" s="20" t="e">
        <f>AVERAGE(F5:F36)</f>
        <v>#DIV/0!</v>
      </c>
      <c r="G37" s="20" t="e">
        <f>AVERAGE(G5:G36)</f>
        <v>#DIV/0!</v>
      </c>
      <c r="H37" s="20" t="e">
        <f>AVERAGE(H5:H36)</f>
        <v>#DIV/0!</v>
      </c>
      <c r="I37" s="20" t="e">
        <f>AVERAGE(I5:I36)</f>
        <v>#DIV/0!</v>
      </c>
      <c r="J37" s="20" t="e">
        <f>AVERAGE(J5:J36)</f>
        <v>#DIV/0!</v>
      </c>
      <c r="K37" s="20" t="e">
        <f>AVERAGE(K5:K36)</f>
        <v>#DIV/0!</v>
      </c>
      <c r="L37" s="20" t="e">
        <f>AVERAGE(L5:L36)</f>
        <v>#DIV/0!</v>
      </c>
      <c r="M37" s="20" t="e">
        <f>AVERAGE(M5:M36)</f>
        <v>#DIV/0!</v>
      </c>
      <c r="N37" s="20" t="e">
        <f>AVERAGE(N5:N36)</f>
        <v>#DIV/0!</v>
      </c>
      <c r="O37" s="20" t="e">
        <f>AVERAGE(O5:O36)</f>
        <v>#DIV/0!</v>
      </c>
      <c r="P37" s="20" t="e">
        <f>AVERAGE(P5:P36)</f>
        <v>#DIV/0!</v>
      </c>
      <c r="Q37" s="20" t="e">
        <f>AVERAGE(Q5:Q36)</f>
        <v>#DIV/0!</v>
      </c>
      <c r="R37" s="20" t="e">
        <f>AVERAGE(R5:R36)</f>
        <v>#DIV/0!</v>
      </c>
      <c r="S37" s="20" t="e">
        <f>AVERAGE(S5:S36)</f>
        <v>#DIV/0!</v>
      </c>
      <c r="T37" s="20" t="e">
        <f>AVERAGE(T5:T36)</f>
        <v>#DIV/0!</v>
      </c>
      <c r="U37" s="20" t="e">
        <f>AVERAGE(U5:U36)</f>
        <v>#DIV/0!</v>
      </c>
      <c r="V37" s="20" t="e">
        <f>AVERAGE(V5:V36)</f>
        <v>#DIV/0!</v>
      </c>
      <c r="W37" s="20" t="e">
        <f>AVERAGE(W5:W36)</f>
        <v>#DIV/0!</v>
      </c>
      <c r="X37" s="20" t="e">
        <f>AVERAGE(X5:X36)</f>
        <v>#DIV/0!</v>
      </c>
      <c r="Y37" s="20" t="e">
        <f>AVERAGE(Y5:Y36)</f>
        <v>#DIV/0!</v>
      </c>
      <c r="Z37" s="20" t="e">
        <f>AVERAGE(Z5:Z36)</f>
        <v>#DIV/0!</v>
      </c>
      <c r="AA37" s="20" t="e">
        <f>AVERAGE(AA5:AA36)</f>
        <v>#DIV/0!</v>
      </c>
      <c r="AB37" s="20" t="e">
        <f>AVERAGE(AB5:AB36)</f>
        <v>#DIV/0!</v>
      </c>
      <c r="AC37" s="20" t="e">
        <f>AVERAGE(AC5:AC36)</f>
        <v>#DIV/0!</v>
      </c>
      <c r="AD37" s="20" t="e">
        <f>AVERAGE(AD5:AD36)</f>
        <v>#DIV/0!</v>
      </c>
      <c r="AE37" s="20" t="e">
        <f>AVERAGE(AE5:AE36)</f>
        <v>#DIV/0!</v>
      </c>
      <c r="AF37" s="20" t="e">
        <f>AVERAGE(AF5:AF36)</f>
        <v>#DIV/0!</v>
      </c>
      <c r="AG37" s="20" t="e">
        <f>AVERAGE(AG5:AG36)</f>
        <v>#DIV/0!</v>
      </c>
      <c r="AH37" s="20" t="e">
        <f>AVERAGE(AH5:AH36)</f>
        <v>#DIV/0!</v>
      </c>
      <c r="AI37" s="20" t="e">
        <f>AVERAGE(AI5:AI36)</f>
        <v>#DIV/0!</v>
      </c>
      <c r="AJ37" s="20" t="e">
        <f>AVERAGE(AJ5:AJ36)</f>
        <v>#DIV/0!</v>
      </c>
      <c r="AK37" s="20" t="e">
        <f>AVERAGE(AK5:AK36)</f>
        <v>#DIV/0!</v>
      </c>
      <c r="AL37" s="20" t="e">
        <f>AVERAGE(AL5:AL36)</f>
        <v>#DIV/0!</v>
      </c>
      <c r="AM37" s="20" t="e">
        <f>AVERAGE(AM5:AM36)</f>
        <v>#DIV/0!</v>
      </c>
      <c r="AN37" s="20" t="e">
        <f>AVERAGE(AN5:AN36)</f>
        <v>#DIV/0!</v>
      </c>
      <c r="AO37" s="20" t="e">
        <f>AVERAGE(AO5:AO36)</f>
        <v>#DIV/0!</v>
      </c>
    </row>
    <row r="38" spans="1:41" ht="89.25" customHeight="1" x14ac:dyDescent="0.25">
      <c r="A38" s="19" t="s">
        <v>20</v>
      </c>
      <c r="B38" s="21" t="e">
        <f>IF(B37&gt;3.51,"Çok İyi",IF(B37&gt;2.5,"İyi",IF(B37&gt;1.5,"Kabul Edilebilir","Geliştirilmeli")))</f>
        <v>#DIV/0!</v>
      </c>
      <c r="C38" s="21" t="e">
        <f t="shared" ref="C38:AO38" si="0">IF(C37&gt;3.51,"Çok İyi",IF(C37&gt;2.5,"İyi",IF(C37&gt;1.5,"Kabul Edilebilir","Geliştirilmeli")))</f>
        <v>#DIV/0!</v>
      </c>
      <c r="D38" s="21" t="e">
        <f t="shared" si="0"/>
        <v>#DIV/0!</v>
      </c>
      <c r="E38" s="21" t="e">
        <f t="shared" si="0"/>
        <v>#DIV/0!</v>
      </c>
      <c r="F38" s="21" t="e">
        <f t="shared" si="0"/>
        <v>#DIV/0!</v>
      </c>
      <c r="G38" s="21" t="e">
        <f t="shared" si="0"/>
        <v>#DIV/0!</v>
      </c>
      <c r="H38" s="21" t="e">
        <f t="shared" si="0"/>
        <v>#DIV/0!</v>
      </c>
      <c r="I38" s="21" t="e">
        <f t="shared" si="0"/>
        <v>#DIV/0!</v>
      </c>
      <c r="J38" s="21" t="e">
        <f t="shared" si="0"/>
        <v>#DIV/0!</v>
      </c>
      <c r="K38" s="21" t="e">
        <f t="shared" si="0"/>
        <v>#DIV/0!</v>
      </c>
      <c r="L38" s="21" t="e">
        <f t="shared" si="0"/>
        <v>#DIV/0!</v>
      </c>
      <c r="M38" s="21" t="e">
        <f t="shared" si="0"/>
        <v>#DIV/0!</v>
      </c>
      <c r="N38" s="21" t="e">
        <f t="shared" si="0"/>
        <v>#DIV/0!</v>
      </c>
      <c r="O38" s="21" t="e">
        <f t="shared" si="0"/>
        <v>#DIV/0!</v>
      </c>
      <c r="P38" s="21" t="e">
        <f t="shared" si="0"/>
        <v>#DIV/0!</v>
      </c>
      <c r="Q38" s="21" t="e">
        <f t="shared" si="0"/>
        <v>#DIV/0!</v>
      </c>
      <c r="R38" s="21" t="e">
        <f t="shared" si="0"/>
        <v>#DIV/0!</v>
      </c>
      <c r="S38" s="21" t="e">
        <f t="shared" si="0"/>
        <v>#DIV/0!</v>
      </c>
      <c r="T38" s="21" t="e">
        <f t="shared" si="0"/>
        <v>#DIV/0!</v>
      </c>
      <c r="U38" s="21" t="e">
        <f t="shared" si="0"/>
        <v>#DIV/0!</v>
      </c>
      <c r="V38" s="21" t="e">
        <f t="shared" si="0"/>
        <v>#DIV/0!</v>
      </c>
      <c r="W38" s="21" t="e">
        <f t="shared" si="0"/>
        <v>#DIV/0!</v>
      </c>
      <c r="X38" s="21" t="e">
        <f t="shared" si="0"/>
        <v>#DIV/0!</v>
      </c>
      <c r="Y38" s="21" t="e">
        <f t="shared" si="0"/>
        <v>#DIV/0!</v>
      </c>
      <c r="Z38" s="21" t="e">
        <f t="shared" si="0"/>
        <v>#DIV/0!</v>
      </c>
      <c r="AA38" s="21" t="e">
        <f t="shared" si="0"/>
        <v>#DIV/0!</v>
      </c>
      <c r="AB38" s="21" t="e">
        <f t="shared" si="0"/>
        <v>#DIV/0!</v>
      </c>
      <c r="AC38" s="21" t="e">
        <f t="shared" si="0"/>
        <v>#DIV/0!</v>
      </c>
      <c r="AD38" s="21" t="e">
        <f t="shared" si="0"/>
        <v>#DIV/0!</v>
      </c>
      <c r="AE38" s="21" t="e">
        <f t="shared" si="0"/>
        <v>#DIV/0!</v>
      </c>
      <c r="AF38" s="21" t="e">
        <f t="shared" si="0"/>
        <v>#DIV/0!</v>
      </c>
      <c r="AG38" s="21" t="e">
        <f t="shared" si="0"/>
        <v>#DIV/0!</v>
      </c>
      <c r="AH38" s="21" t="e">
        <f t="shared" si="0"/>
        <v>#DIV/0!</v>
      </c>
      <c r="AI38" s="21" t="e">
        <f t="shared" si="0"/>
        <v>#DIV/0!</v>
      </c>
      <c r="AJ38" s="21" t="e">
        <f t="shared" si="0"/>
        <v>#DIV/0!</v>
      </c>
      <c r="AK38" s="21" t="e">
        <f t="shared" si="0"/>
        <v>#DIV/0!</v>
      </c>
      <c r="AL38" s="21" t="e">
        <f t="shared" si="0"/>
        <v>#DIV/0!</v>
      </c>
      <c r="AM38" s="21" t="e">
        <f t="shared" si="0"/>
        <v>#DIV/0!</v>
      </c>
      <c r="AN38" s="21" t="e">
        <f t="shared" si="0"/>
        <v>#DIV/0!</v>
      </c>
      <c r="AO38" s="21" t="e">
        <f t="shared" si="0"/>
        <v>#DIV/0!</v>
      </c>
    </row>
    <row r="39" spans="1:41" ht="27" customHeight="1" x14ac:dyDescent="0.25">
      <c r="A39" s="14"/>
    </row>
    <row r="40" spans="1:41" ht="27" customHeight="1" x14ac:dyDescent="0.25">
      <c r="A40" s="14"/>
    </row>
    <row r="41" spans="1:41" ht="27" customHeight="1" x14ac:dyDescent="0.25">
      <c r="A41" s="14"/>
      <c r="AE41" s="68" t="str">
        <f>'GİRİŞ SAYFASI'!E6</f>
        <v>Erdal CEYLAN</v>
      </c>
      <c r="AF41" s="68"/>
      <c r="AG41" s="68"/>
      <c r="AH41" s="68"/>
      <c r="AI41" s="68"/>
      <c r="AJ41" s="68"/>
      <c r="AK41" s="68"/>
      <c r="AL41" s="68"/>
      <c r="AM41" s="68"/>
      <c r="AN41" s="68"/>
    </row>
    <row r="42" spans="1:41" ht="27" customHeight="1" x14ac:dyDescent="0.25">
      <c r="A42" s="14"/>
      <c r="AE42" s="68" t="str">
        <f>'GİRİŞ SAYFASI'!E7</f>
        <v>Sınıf Öğretmeni</v>
      </c>
      <c r="AF42" s="68"/>
      <c r="AG42" s="68"/>
      <c r="AH42" s="68"/>
      <c r="AI42" s="68"/>
      <c r="AJ42" s="68"/>
      <c r="AK42" s="68"/>
      <c r="AL42" s="68"/>
      <c r="AM42" s="68"/>
      <c r="AN42" s="68"/>
    </row>
    <row r="43" spans="1:41" ht="27" hidden="1" customHeight="1" x14ac:dyDescent="0.25">
      <c r="A43" s="14"/>
    </row>
    <row r="44" spans="1:41" ht="27" hidden="1" customHeight="1" x14ac:dyDescent="0.25">
      <c r="A44" s="14"/>
    </row>
    <row r="45" spans="1:41" ht="27" hidden="1" customHeight="1" x14ac:dyDescent="0.25">
      <c r="A45" s="14"/>
    </row>
    <row r="46" spans="1:41" ht="27" hidden="1" customHeight="1" x14ac:dyDescent="0.25">
      <c r="A46" s="14"/>
    </row>
    <row r="47" spans="1:41" ht="27" hidden="1" customHeight="1" x14ac:dyDescent="0.25">
      <c r="A47" s="14"/>
    </row>
    <row r="48" spans="1:41" ht="27" hidden="1" customHeight="1" x14ac:dyDescent="0.25">
      <c r="A48" s="14"/>
    </row>
    <row r="49" spans="1:1" ht="27" hidden="1" customHeight="1" x14ac:dyDescent="0.25">
      <c r="A49" s="14"/>
    </row>
    <row r="50" spans="1:1" ht="27" hidden="1" customHeight="1" x14ac:dyDescent="0.25">
      <c r="A50" s="14"/>
    </row>
    <row r="51" spans="1:1" ht="27" hidden="1" customHeight="1" x14ac:dyDescent="0.25">
      <c r="A51" s="14"/>
    </row>
    <row r="52" spans="1:1" hidden="1" x14ac:dyDescent="0.25">
      <c r="A52" s="14"/>
    </row>
    <row r="53" spans="1:1" hidden="1" x14ac:dyDescent="0.25">
      <c r="A53" s="14"/>
    </row>
    <row r="54" spans="1:1" hidden="1" x14ac:dyDescent="0.25">
      <c r="A54" s="14"/>
    </row>
    <row r="55" spans="1:1" hidden="1" x14ac:dyDescent="0.25">
      <c r="A55" s="14"/>
    </row>
    <row r="56" spans="1:1" hidden="1" x14ac:dyDescent="0.25">
      <c r="A56" s="14"/>
    </row>
    <row r="57" spans="1:1" hidden="1" x14ac:dyDescent="0.25">
      <c r="A57" s="14"/>
    </row>
    <row r="58" spans="1:1" hidden="1" x14ac:dyDescent="0.25">
      <c r="A58" s="14"/>
    </row>
    <row r="59" spans="1:1" hidden="1" x14ac:dyDescent="0.25">
      <c r="A59" s="14"/>
    </row>
    <row r="60" spans="1:1" hidden="1" x14ac:dyDescent="0.25">
      <c r="A60" s="14"/>
    </row>
    <row r="61" spans="1:1" hidden="1" x14ac:dyDescent="0.25">
      <c r="A61" s="14"/>
    </row>
    <row r="62" spans="1:1" hidden="1" x14ac:dyDescent="0.25">
      <c r="A62" s="14"/>
    </row>
    <row r="63" spans="1:1" hidden="1" x14ac:dyDescent="0.25">
      <c r="A63" s="14"/>
    </row>
    <row r="64" spans="1:1" hidden="1" x14ac:dyDescent="0.25">
      <c r="A64" s="14"/>
    </row>
    <row r="65" spans="1:1" hidden="1" x14ac:dyDescent="0.25">
      <c r="A65" s="14"/>
    </row>
    <row r="66" spans="1:1" hidden="1" x14ac:dyDescent="0.25">
      <c r="A66" s="14"/>
    </row>
    <row r="67" spans="1:1" hidden="1" x14ac:dyDescent="0.25">
      <c r="A67" s="14"/>
    </row>
    <row r="68" spans="1:1" hidden="1" x14ac:dyDescent="0.25">
      <c r="A68" s="14"/>
    </row>
    <row r="69" spans="1:1" hidden="1" x14ac:dyDescent="0.25">
      <c r="A69" s="14"/>
    </row>
    <row r="70" spans="1:1" hidden="1" x14ac:dyDescent="0.25">
      <c r="A70" s="14"/>
    </row>
    <row r="71" spans="1:1" hidden="1" x14ac:dyDescent="0.25">
      <c r="A71" s="14"/>
    </row>
    <row r="72" spans="1:1" hidden="1" x14ac:dyDescent="0.25">
      <c r="A72" s="14"/>
    </row>
    <row r="73" spans="1:1" hidden="1" x14ac:dyDescent="0.25">
      <c r="A73" s="14"/>
    </row>
    <row r="74" spans="1:1" hidden="1" x14ac:dyDescent="0.25">
      <c r="A74" s="15"/>
    </row>
    <row r="75" spans="1:1" hidden="1" x14ac:dyDescent="0.25">
      <c r="A75" s="15"/>
    </row>
    <row r="76" spans="1:1" hidden="1" x14ac:dyDescent="0.25">
      <c r="A76" s="15"/>
    </row>
    <row r="77" spans="1:1" hidden="1" x14ac:dyDescent="0.25">
      <c r="A77" s="15"/>
    </row>
    <row r="78" spans="1:1" hidden="1" x14ac:dyDescent="0.25">
      <c r="A78" s="15"/>
    </row>
    <row r="79" spans="1:1" hidden="1" x14ac:dyDescent="0.25">
      <c r="A79" s="15"/>
    </row>
    <row r="80" spans="1:1" hidden="1" x14ac:dyDescent="0.25">
      <c r="A80" s="15"/>
    </row>
    <row r="81" spans="1:1" hidden="1" x14ac:dyDescent="0.25">
      <c r="A81" s="15"/>
    </row>
    <row r="82" spans="1:1" hidden="1" x14ac:dyDescent="0.25">
      <c r="A82" s="15"/>
    </row>
    <row r="83" spans="1:1" hidden="1" x14ac:dyDescent="0.25">
      <c r="A83" s="15"/>
    </row>
    <row r="84" spans="1:1" hidden="1" x14ac:dyDescent="0.25">
      <c r="A84" s="15"/>
    </row>
    <row r="85" spans="1:1" hidden="1" x14ac:dyDescent="0.25">
      <c r="A85" s="15"/>
    </row>
    <row r="86" spans="1:1" hidden="1" x14ac:dyDescent="0.25">
      <c r="A86" s="15"/>
    </row>
    <row r="87" spans="1:1" hidden="1" x14ac:dyDescent="0.25">
      <c r="A87" s="15"/>
    </row>
    <row r="88" spans="1:1" hidden="1" x14ac:dyDescent="0.25">
      <c r="A88" s="15"/>
    </row>
    <row r="89" spans="1:1" hidden="1" x14ac:dyDescent="0.25">
      <c r="A89" s="15"/>
    </row>
    <row r="90" spans="1:1" hidden="1" x14ac:dyDescent="0.25">
      <c r="A90" s="15"/>
    </row>
    <row r="91" spans="1:1" hidden="1" x14ac:dyDescent="0.25">
      <c r="A91" s="15"/>
    </row>
    <row r="92" spans="1:1" hidden="1" x14ac:dyDescent="0.25">
      <c r="A92" s="15"/>
    </row>
    <row r="93" spans="1:1" hidden="1" x14ac:dyDescent="0.25">
      <c r="A93" s="15"/>
    </row>
    <row r="94" spans="1:1" hidden="1" x14ac:dyDescent="0.25">
      <c r="A94" s="15"/>
    </row>
    <row r="95" spans="1:1" hidden="1" x14ac:dyDescent="0.25">
      <c r="A95" s="15"/>
    </row>
    <row r="96" spans="1:1" hidden="1" x14ac:dyDescent="0.25">
      <c r="A96" s="15"/>
    </row>
    <row r="97" spans="1:1" hidden="1" x14ac:dyDescent="0.25">
      <c r="A97" s="15"/>
    </row>
    <row r="98" spans="1:1" hidden="1" x14ac:dyDescent="0.25">
      <c r="A98" s="15"/>
    </row>
    <row r="99" spans="1:1" hidden="1" x14ac:dyDescent="0.25">
      <c r="A99" s="15"/>
    </row>
    <row r="100" spans="1:1" hidden="1" x14ac:dyDescent="0.25">
      <c r="A100" s="15"/>
    </row>
    <row r="101" spans="1:1" hidden="1" x14ac:dyDescent="0.25">
      <c r="A101" s="15"/>
    </row>
  </sheetData>
  <sheetProtection algorithmName="SHA-512" hashValue="VkTPdnXAeWNifrckzPoD08BeKFWUQZf4o1N4QPMDpOVF+UwDT+Xnf/060faRqSr5a1K4u4PvnFDwsEMBlj6yRw==" saltValue="syH3jzC7SmIyIJTfg0jTmA==" spinCount="100000" sheet="1" objects="1" scenarios="1" selectLockedCells="1"/>
  <mergeCells count="5">
    <mergeCell ref="A1:AO1"/>
    <mergeCell ref="A2:AO2"/>
    <mergeCell ref="B3:AO3"/>
    <mergeCell ref="AE41:AN41"/>
    <mergeCell ref="AE42:AN4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landscape" blackAndWhite="1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AP79"/>
  <sheetViews>
    <sheetView workbookViewId="0">
      <pane ySplit="4" topLeftCell="A11" activePane="bottomLeft" state="frozen"/>
      <selection pane="bottomLeft" activeCell="I11" sqref="I11"/>
    </sheetView>
  </sheetViews>
  <sheetFormatPr defaultColWidth="0" defaultRowHeight="15" zeroHeight="1" x14ac:dyDescent="0.25"/>
  <cols>
    <col min="1" max="1" width="47.5703125" style="1" customWidth="1"/>
    <col min="2" max="41" width="3.85546875" style="1" customWidth="1"/>
    <col min="42" max="42" width="1.42578125" style="1" customWidth="1"/>
    <col min="43" max="16384" width="3.85546875" style="1" hidden="1"/>
  </cols>
  <sheetData>
    <row r="1" spans="1:41" ht="36.75" customHeight="1" x14ac:dyDescent="0.25">
      <c r="A1" s="63" t="str">
        <f>CONCATENATE('GİRİŞ SAYFASI'!E8," ","EĞİTİM ÖĞRETİM YILI"," ",'GİRİŞ SAYFASI'!E4," ",'GİRİŞ SAYFASI'!E5," ","SINIFI 1. DÖNEM GÖRSEL SANATLAR DERSİ BECERİ DEĞERLENDİRME TABLOSU")</f>
        <v>2024-2025 EĞİTİM ÖĞRETİM YILI NİHAT GÜNDÜZ İLKOKULU 1-A SINIFI 1. DÖNEM GÖRSEL SANATLAR DERSİ BECERİ DEĞERLENDİRME TABLOSU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</row>
    <row r="2" spans="1:41" ht="36.75" customHeight="1" x14ac:dyDescent="0.25">
      <c r="A2" s="65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7"/>
    </row>
    <row r="3" spans="1:41" ht="22.5" customHeight="1" x14ac:dyDescent="0.25">
      <c r="A3" s="23"/>
      <c r="B3" s="64" t="s">
        <v>256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</row>
    <row r="4" spans="1:41" s="12" customFormat="1" ht="103.5" customHeight="1" x14ac:dyDescent="0.3">
      <c r="A4" s="22" t="s">
        <v>21</v>
      </c>
      <c r="B4" s="16">
        <f>'GİRİŞ SAYFASI'!B15</f>
        <v>0</v>
      </c>
      <c r="C4" s="16">
        <f>'GİRİŞ SAYFASI'!B16</f>
        <v>0</v>
      </c>
      <c r="D4" s="16">
        <f>'GİRİŞ SAYFASI'!B17</f>
        <v>0</v>
      </c>
      <c r="E4" s="16">
        <f>'GİRİŞ SAYFASI'!B18</f>
        <v>0</v>
      </c>
      <c r="F4" s="16">
        <f>'GİRİŞ SAYFASI'!B19</f>
        <v>0</v>
      </c>
      <c r="G4" s="16">
        <f>'GİRİŞ SAYFASI'!B20</f>
        <v>0</v>
      </c>
      <c r="H4" s="16">
        <f>'GİRİŞ SAYFASI'!B21</f>
        <v>0</v>
      </c>
      <c r="I4" s="16">
        <f>'GİRİŞ SAYFASI'!B22</f>
        <v>0</v>
      </c>
      <c r="J4" s="16">
        <f>'GİRİŞ SAYFASI'!B23</f>
        <v>0</v>
      </c>
      <c r="K4" s="16">
        <f>'GİRİŞ SAYFASI'!B24</f>
        <v>0</v>
      </c>
      <c r="L4" s="16">
        <f>'GİRİŞ SAYFASI'!B25</f>
        <v>0</v>
      </c>
      <c r="M4" s="16">
        <f>'GİRİŞ SAYFASI'!B26</f>
        <v>0</v>
      </c>
      <c r="N4" s="16">
        <f>'GİRİŞ SAYFASI'!B27</f>
        <v>0</v>
      </c>
      <c r="O4" s="16">
        <f>'GİRİŞ SAYFASI'!B28</f>
        <v>0</v>
      </c>
      <c r="P4" s="16">
        <f>'GİRİŞ SAYFASI'!B29</f>
        <v>0</v>
      </c>
      <c r="Q4" s="16">
        <f>'GİRİŞ SAYFASI'!B30</f>
        <v>0</v>
      </c>
      <c r="R4" s="16">
        <f>'GİRİŞ SAYFASI'!B31</f>
        <v>0</v>
      </c>
      <c r="S4" s="16">
        <f>'GİRİŞ SAYFASI'!B32</f>
        <v>0</v>
      </c>
      <c r="T4" s="16">
        <f>'GİRİŞ SAYFASI'!B33</f>
        <v>0</v>
      </c>
      <c r="U4" s="16">
        <f>'GİRİŞ SAYFASI'!B34</f>
        <v>0</v>
      </c>
      <c r="V4" s="16">
        <f>'GİRİŞ SAYFASI'!B35</f>
        <v>0</v>
      </c>
      <c r="W4" s="16">
        <f>'GİRİŞ SAYFASI'!B36</f>
        <v>0</v>
      </c>
      <c r="X4" s="16">
        <f>'GİRİŞ SAYFASI'!B37</f>
        <v>0</v>
      </c>
      <c r="Y4" s="16">
        <f>'GİRİŞ SAYFASI'!B38</f>
        <v>0</v>
      </c>
      <c r="Z4" s="16">
        <f>'GİRİŞ SAYFASI'!B39</f>
        <v>0</v>
      </c>
      <c r="AA4" s="16">
        <f>'GİRİŞ SAYFASI'!B40</f>
        <v>0</v>
      </c>
      <c r="AB4" s="16">
        <f>'GİRİŞ SAYFASI'!B41</f>
        <v>0</v>
      </c>
      <c r="AC4" s="16">
        <f>'GİRİŞ SAYFASI'!B42</f>
        <v>0</v>
      </c>
      <c r="AD4" s="16">
        <f>'GİRİŞ SAYFASI'!B43</f>
        <v>0</v>
      </c>
      <c r="AE4" s="16">
        <f>'GİRİŞ SAYFASI'!B44</f>
        <v>0</v>
      </c>
      <c r="AF4" s="16">
        <f>'GİRİŞ SAYFASI'!B45</f>
        <v>0</v>
      </c>
      <c r="AG4" s="16">
        <f>'GİRİŞ SAYFASI'!B46</f>
        <v>0</v>
      </c>
      <c r="AH4" s="16">
        <f>'GİRİŞ SAYFASI'!B47</f>
        <v>0</v>
      </c>
      <c r="AI4" s="16">
        <f>'GİRİŞ SAYFASI'!B48</f>
        <v>0</v>
      </c>
      <c r="AJ4" s="16">
        <f>'GİRİŞ SAYFASI'!B49</f>
        <v>0</v>
      </c>
      <c r="AK4" s="16">
        <f>'GİRİŞ SAYFASI'!B50</f>
        <v>0</v>
      </c>
      <c r="AL4" s="16">
        <f>'GİRİŞ SAYFASI'!B51</f>
        <v>0</v>
      </c>
      <c r="AM4" s="16">
        <f>'GİRİŞ SAYFASI'!B52</f>
        <v>0</v>
      </c>
      <c r="AN4" s="16">
        <f>'GİRİŞ SAYFASI'!B53</f>
        <v>0</v>
      </c>
      <c r="AO4" s="16">
        <f>'GİRİŞ SAYFASI'!B54</f>
        <v>0</v>
      </c>
    </row>
    <row r="5" spans="1:41" ht="27" customHeight="1" x14ac:dyDescent="0.25">
      <c r="A5" s="18" t="s">
        <v>190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</row>
    <row r="6" spans="1:41" ht="27" customHeight="1" x14ac:dyDescent="0.25">
      <c r="A6" s="17" t="s">
        <v>191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</row>
    <row r="7" spans="1:41" ht="27" customHeight="1" x14ac:dyDescent="0.25">
      <c r="A7" s="18" t="s">
        <v>192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</row>
    <row r="8" spans="1:41" ht="27" customHeight="1" x14ac:dyDescent="0.25">
      <c r="A8" s="17" t="s">
        <v>193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</row>
    <row r="9" spans="1:41" ht="27" customHeight="1" x14ac:dyDescent="0.25">
      <c r="A9" s="18" t="s">
        <v>194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</row>
    <row r="10" spans="1:41" ht="27" customHeight="1" x14ac:dyDescent="0.25">
      <c r="A10" s="17" t="s">
        <v>195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</row>
    <row r="11" spans="1:41" ht="27" customHeight="1" x14ac:dyDescent="0.25">
      <c r="A11" s="18" t="s">
        <v>196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</row>
    <row r="12" spans="1:41" ht="27" customHeight="1" x14ac:dyDescent="0.25">
      <c r="A12" s="17" t="s">
        <v>197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</row>
    <row r="13" spans="1:41" ht="27" customHeight="1" x14ac:dyDescent="0.25">
      <c r="A13" s="122"/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</row>
    <row r="14" spans="1:41" ht="27" customHeight="1" x14ac:dyDescent="0.25">
      <c r="A14" s="123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</row>
    <row r="15" spans="1:41" s="13" customFormat="1" ht="47.25" customHeight="1" x14ac:dyDescent="0.2">
      <c r="A15" s="19" t="s">
        <v>257</v>
      </c>
      <c r="B15" s="20" t="e">
        <f>AVERAGE(B5:B14)</f>
        <v>#DIV/0!</v>
      </c>
      <c r="C15" s="20" t="e">
        <f>AVERAGE(C5:C14)</f>
        <v>#DIV/0!</v>
      </c>
      <c r="D15" s="20" t="e">
        <f>AVERAGE(D5:D14)</f>
        <v>#DIV/0!</v>
      </c>
      <c r="E15" s="20" t="e">
        <f>AVERAGE(E5:E14)</f>
        <v>#DIV/0!</v>
      </c>
      <c r="F15" s="20" t="e">
        <f>AVERAGE(F5:F14)</f>
        <v>#DIV/0!</v>
      </c>
      <c r="G15" s="20" t="e">
        <f>AVERAGE(G5:G14)</f>
        <v>#DIV/0!</v>
      </c>
      <c r="H15" s="20" t="e">
        <f>AVERAGE(H5:H14)</f>
        <v>#DIV/0!</v>
      </c>
      <c r="I15" s="20" t="e">
        <f>AVERAGE(I5:I14)</f>
        <v>#DIV/0!</v>
      </c>
      <c r="J15" s="20" t="e">
        <f>AVERAGE(J5:J14)</f>
        <v>#DIV/0!</v>
      </c>
      <c r="K15" s="20" t="e">
        <f>AVERAGE(K5:K14)</f>
        <v>#DIV/0!</v>
      </c>
      <c r="L15" s="20" t="e">
        <f>AVERAGE(L5:L14)</f>
        <v>#DIV/0!</v>
      </c>
      <c r="M15" s="20" t="e">
        <f>AVERAGE(M5:M14)</f>
        <v>#DIV/0!</v>
      </c>
      <c r="N15" s="20" t="e">
        <f>AVERAGE(N5:N14)</f>
        <v>#DIV/0!</v>
      </c>
      <c r="O15" s="20" t="e">
        <f>AVERAGE(O5:O14)</f>
        <v>#DIV/0!</v>
      </c>
      <c r="P15" s="20" t="e">
        <f>AVERAGE(P5:P14)</f>
        <v>#DIV/0!</v>
      </c>
      <c r="Q15" s="20" t="e">
        <f>AVERAGE(Q5:Q14)</f>
        <v>#DIV/0!</v>
      </c>
      <c r="R15" s="20" t="e">
        <f>AVERAGE(R5:R14)</f>
        <v>#DIV/0!</v>
      </c>
      <c r="S15" s="20" t="e">
        <f>AVERAGE(S5:S14)</f>
        <v>#DIV/0!</v>
      </c>
      <c r="T15" s="20" t="e">
        <f>AVERAGE(T5:T14)</f>
        <v>#DIV/0!</v>
      </c>
      <c r="U15" s="20" t="e">
        <f>AVERAGE(U5:U14)</f>
        <v>#DIV/0!</v>
      </c>
      <c r="V15" s="20" t="e">
        <f>AVERAGE(V5:V14)</f>
        <v>#DIV/0!</v>
      </c>
      <c r="W15" s="20" t="e">
        <f>AVERAGE(W5:W14)</f>
        <v>#DIV/0!</v>
      </c>
      <c r="X15" s="20" t="e">
        <f>AVERAGE(X5:X14)</f>
        <v>#DIV/0!</v>
      </c>
      <c r="Y15" s="20" t="e">
        <f>AVERAGE(Y5:Y14)</f>
        <v>#DIV/0!</v>
      </c>
      <c r="Z15" s="20" t="e">
        <f>AVERAGE(Z5:Z14)</f>
        <v>#DIV/0!</v>
      </c>
      <c r="AA15" s="20" t="e">
        <f>AVERAGE(AA5:AA14)</f>
        <v>#DIV/0!</v>
      </c>
      <c r="AB15" s="20" t="e">
        <f>AVERAGE(AB5:AB14)</f>
        <v>#DIV/0!</v>
      </c>
      <c r="AC15" s="20" t="e">
        <f>AVERAGE(AC5:AC14)</f>
        <v>#DIV/0!</v>
      </c>
      <c r="AD15" s="20" t="e">
        <f>AVERAGE(AD5:AD14)</f>
        <v>#DIV/0!</v>
      </c>
      <c r="AE15" s="20" t="e">
        <f>AVERAGE(AE5:AE14)</f>
        <v>#DIV/0!</v>
      </c>
      <c r="AF15" s="20" t="e">
        <f>AVERAGE(AF5:AF14)</f>
        <v>#DIV/0!</v>
      </c>
      <c r="AG15" s="20" t="e">
        <f>AVERAGE(AG5:AG14)</f>
        <v>#DIV/0!</v>
      </c>
      <c r="AH15" s="20" t="e">
        <f>AVERAGE(AH5:AH14)</f>
        <v>#DIV/0!</v>
      </c>
      <c r="AI15" s="20" t="e">
        <f>AVERAGE(AI5:AI14)</f>
        <v>#DIV/0!</v>
      </c>
      <c r="AJ15" s="20" t="e">
        <f>AVERAGE(AJ5:AJ14)</f>
        <v>#DIV/0!</v>
      </c>
      <c r="AK15" s="20" t="e">
        <f>AVERAGE(AK5:AK14)</f>
        <v>#DIV/0!</v>
      </c>
      <c r="AL15" s="20" t="e">
        <f>AVERAGE(AL5:AL14)</f>
        <v>#DIV/0!</v>
      </c>
      <c r="AM15" s="20" t="e">
        <f>AVERAGE(AM5:AM14)</f>
        <v>#DIV/0!</v>
      </c>
      <c r="AN15" s="20" t="e">
        <f>AVERAGE(AN5:AN14)</f>
        <v>#DIV/0!</v>
      </c>
      <c r="AO15" s="20" t="e">
        <f>AVERAGE(AO5:AO14)</f>
        <v>#DIV/0!</v>
      </c>
    </row>
    <row r="16" spans="1:41" ht="89.25" customHeight="1" x14ac:dyDescent="0.25">
      <c r="A16" s="19" t="s">
        <v>20</v>
      </c>
      <c r="B16" s="21" t="e">
        <f>IF(B15&gt;3.51,"Çok İyi",IF(B15&gt;2.5,"İyi",IF(B15&gt;1.5,"Kabul Edilebilir","Geliştirilmeli")))</f>
        <v>#DIV/0!</v>
      </c>
      <c r="C16" s="21" t="e">
        <f t="shared" ref="C16:AO16" si="0">IF(C15&gt;3.51,"Çok İyi",IF(C15&gt;2.5,"İyi",IF(C15&gt;1.5,"Kabul Edilebilir","Geliştirilmeli")))</f>
        <v>#DIV/0!</v>
      </c>
      <c r="D16" s="21" t="e">
        <f t="shared" si="0"/>
        <v>#DIV/0!</v>
      </c>
      <c r="E16" s="21" t="e">
        <f t="shared" si="0"/>
        <v>#DIV/0!</v>
      </c>
      <c r="F16" s="21" t="e">
        <f t="shared" si="0"/>
        <v>#DIV/0!</v>
      </c>
      <c r="G16" s="21" t="e">
        <f t="shared" si="0"/>
        <v>#DIV/0!</v>
      </c>
      <c r="H16" s="21" t="e">
        <f t="shared" si="0"/>
        <v>#DIV/0!</v>
      </c>
      <c r="I16" s="21" t="e">
        <f t="shared" si="0"/>
        <v>#DIV/0!</v>
      </c>
      <c r="J16" s="21" t="e">
        <f t="shared" si="0"/>
        <v>#DIV/0!</v>
      </c>
      <c r="K16" s="21" t="e">
        <f t="shared" si="0"/>
        <v>#DIV/0!</v>
      </c>
      <c r="L16" s="21" t="e">
        <f t="shared" si="0"/>
        <v>#DIV/0!</v>
      </c>
      <c r="M16" s="21" t="e">
        <f t="shared" si="0"/>
        <v>#DIV/0!</v>
      </c>
      <c r="N16" s="21" t="e">
        <f t="shared" si="0"/>
        <v>#DIV/0!</v>
      </c>
      <c r="O16" s="21" t="e">
        <f t="shared" si="0"/>
        <v>#DIV/0!</v>
      </c>
      <c r="P16" s="21" t="e">
        <f t="shared" si="0"/>
        <v>#DIV/0!</v>
      </c>
      <c r="Q16" s="21" t="e">
        <f t="shared" si="0"/>
        <v>#DIV/0!</v>
      </c>
      <c r="R16" s="21" t="e">
        <f t="shared" si="0"/>
        <v>#DIV/0!</v>
      </c>
      <c r="S16" s="21" t="e">
        <f t="shared" si="0"/>
        <v>#DIV/0!</v>
      </c>
      <c r="T16" s="21" t="e">
        <f t="shared" si="0"/>
        <v>#DIV/0!</v>
      </c>
      <c r="U16" s="21" t="e">
        <f t="shared" si="0"/>
        <v>#DIV/0!</v>
      </c>
      <c r="V16" s="21" t="e">
        <f t="shared" si="0"/>
        <v>#DIV/0!</v>
      </c>
      <c r="W16" s="21" t="e">
        <f t="shared" si="0"/>
        <v>#DIV/0!</v>
      </c>
      <c r="X16" s="21" t="e">
        <f t="shared" si="0"/>
        <v>#DIV/0!</v>
      </c>
      <c r="Y16" s="21" t="e">
        <f t="shared" si="0"/>
        <v>#DIV/0!</v>
      </c>
      <c r="Z16" s="21" t="e">
        <f t="shared" si="0"/>
        <v>#DIV/0!</v>
      </c>
      <c r="AA16" s="21" t="e">
        <f t="shared" si="0"/>
        <v>#DIV/0!</v>
      </c>
      <c r="AB16" s="21" t="e">
        <f t="shared" si="0"/>
        <v>#DIV/0!</v>
      </c>
      <c r="AC16" s="21" t="e">
        <f t="shared" si="0"/>
        <v>#DIV/0!</v>
      </c>
      <c r="AD16" s="21" t="e">
        <f t="shared" si="0"/>
        <v>#DIV/0!</v>
      </c>
      <c r="AE16" s="21" t="e">
        <f t="shared" si="0"/>
        <v>#DIV/0!</v>
      </c>
      <c r="AF16" s="21" t="e">
        <f t="shared" si="0"/>
        <v>#DIV/0!</v>
      </c>
      <c r="AG16" s="21" t="e">
        <f t="shared" si="0"/>
        <v>#DIV/0!</v>
      </c>
      <c r="AH16" s="21" t="e">
        <f t="shared" si="0"/>
        <v>#DIV/0!</v>
      </c>
      <c r="AI16" s="21" t="e">
        <f t="shared" si="0"/>
        <v>#DIV/0!</v>
      </c>
      <c r="AJ16" s="21" t="e">
        <f t="shared" si="0"/>
        <v>#DIV/0!</v>
      </c>
      <c r="AK16" s="21" t="e">
        <f t="shared" si="0"/>
        <v>#DIV/0!</v>
      </c>
      <c r="AL16" s="21" t="e">
        <f t="shared" si="0"/>
        <v>#DIV/0!</v>
      </c>
      <c r="AM16" s="21" t="e">
        <f t="shared" si="0"/>
        <v>#DIV/0!</v>
      </c>
      <c r="AN16" s="21" t="e">
        <f t="shared" si="0"/>
        <v>#DIV/0!</v>
      </c>
      <c r="AO16" s="21" t="e">
        <f t="shared" si="0"/>
        <v>#DIV/0!</v>
      </c>
    </row>
    <row r="17" spans="1:40" ht="27" customHeight="1" x14ac:dyDescent="0.25">
      <c r="A17" s="14"/>
    </row>
    <row r="18" spans="1:40" ht="27" customHeight="1" x14ac:dyDescent="0.25">
      <c r="A18" s="14"/>
    </row>
    <row r="19" spans="1:40" ht="27" customHeight="1" x14ac:dyDescent="0.25">
      <c r="A19" s="14"/>
      <c r="AE19" s="68" t="str">
        <f>'GİRİŞ SAYFASI'!E6</f>
        <v>Erdal CEYLAN</v>
      </c>
      <c r="AF19" s="68"/>
      <c r="AG19" s="68"/>
      <c r="AH19" s="68"/>
      <c r="AI19" s="68"/>
      <c r="AJ19" s="68"/>
      <c r="AK19" s="68"/>
      <c r="AL19" s="68"/>
      <c r="AM19" s="68"/>
      <c r="AN19" s="68"/>
    </row>
    <row r="20" spans="1:40" ht="27" customHeight="1" x14ac:dyDescent="0.25">
      <c r="A20" s="14"/>
      <c r="AE20" s="68" t="str">
        <f>'GİRİŞ SAYFASI'!E7</f>
        <v>Sınıf Öğretmeni</v>
      </c>
      <c r="AF20" s="68"/>
      <c r="AG20" s="68"/>
      <c r="AH20" s="68"/>
      <c r="AI20" s="68"/>
      <c r="AJ20" s="68"/>
      <c r="AK20" s="68"/>
      <c r="AL20" s="68"/>
      <c r="AM20" s="68"/>
      <c r="AN20" s="68"/>
    </row>
    <row r="21" spans="1:40" ht="27" hidden="1" customHeight="1" x14ac:dyDescent="0.25">
      <c r="A21" s="14"/>
    </row>
    <row r="22" spans="1:40" ht="27" hidden="1" customHeight="1" x14ac:dyDescent="0.25">
      <c r="A22" s="14"/>
    </row>
    <row r="23" spans="1:40" ht="27" hidden="1" customHeight="1" x14ac:dyDescent="0.25">
      <c r="A23" s="14"/>
    </row>
    <row r="24" spans="1:40" ht="27" hidden="1" customHeight="1" x14ac:dyDescent="0.25">
      <c r="A24" s="14"/>
    </row>
    <row r="25" spans="1:40" ht="27" hidden="1" customHeight="1" x14ac:dyDescent="0.25">
      <c r="A25" s="14"/>
    </row>
    <row r="26" spans="1:40" ht="27" hidden="1" customHeight="1" x14ac:dyDescent="0.25">
      <c r="A26" s="14"/>
    </row>
    <row r="27" spans="1:40" ht="27" hidden="1" customHeight="1" x14ac:dyDescent="0.25">
      <c r="A27" s="14"/>
    </row>
    <row r="28" spans="1:40" ht="27" hidden="1" customHeight="1" x14ac:dyDescent="0.25">
      <c r="A28" s="14"/>
    </row>
    <row r="29" spans="1:40" ht="27" hidden="1" customHeight="1" x14ac:dyDescent="0.25">
      <c r="A29" s="14"/>
    </row>
    <row r="30" spans="1:40" hidden="1" x14ac:dyDescent="0.25">
      <c r="A30" s="14"/>
    </row>
    <row r="31" spans="1:40" hidden="1" x14ac:dyDescent="0.25">
      <c r="A31" s="14"/>
    </row>
    <row r="32" spans="1:40" hidden="1" x14ac:dyDescent="0.25">
      <c r="A32" s="14"/>
    </row>
    <row r="33" spans="1:1" hidden="1" x14ac:dyDescent="0.25">
      <c r="A33" s="14"/>
    </row>
    <row r="34" spans="1:1" hidden="1" x14ac:dyDescent="0.25">
      <c r="A34" s="14"/>
    </row>
    <row r="35" spans="1:1" hidden="1" x14ac:dyDescent="0.25">
      <c r="A35" s="14"/>
    </row>
    <row r="36" spans="1:1" hidden="1" x14ac:dyDescent="0.25">
      <c r="A36" s="14"/>
    </row>
    <row r="37" spans="1:1" hidden="1" x14ac:dyDescent="0.25">
      <c r="A37" s="14"/>
    </row>
    <row r="38" spans="1:1" hidden="1" x14ac:dyDescent="0.25">
      <c r="A38" s="14"/>
    </row>
    <row r="39" spans="1:1" hidden="1" x14ac:dyDescent="0.25">
      <c r="A39" s="14"/>
    </row>
    <row r="40" spans="1:1" hidden="1" x14ac:dyDescent="0.25">
      <c r="A40" s="14"/>
    </row>
    <row r="41" spans="1:1" hidden="1" x14ac:dyDescent="0.25">
      <c r="A41" s="14"/>
    </row>
    <row r="42" spans="1:1" hidden="1" x14ac:dyDescent="0.25">
      <c r="A42" s="14"/>
    </row>
    <row r="43" spans="1:1" hidden="1" x14ac:dyDescent="0.25">
      <c r="A43" s="14"/>
    </row>
    <row r="44" spans="1:1" hidden="1" x14ac:dyDescent="0.25">
      <c r="A44" s="14"/>
    </row>
    <row r="45" spans="1:1" hidden="1" x14ac:dyDescent="0.25">
      <c r="A45" s="14"/>
    </row>
    <row r="46" spans="1:1" hidden="1" x14ac:dyDescent="0.25">
      <c r="A46" s="14"/>
    </row>
    <row r="47" spans="1:1" hidden="1" x14ac:dyDescent="0.25">
      <c r="A47" s="14"/>
    </row>
    <row r="48" spans="1:1" hidden="1" x14ac:dyDescent="0.25">
      <c r="A48" s="14"/>
    </row>
    <row r="49" spans="1:1" hidden="1" x14ac:dyDescent="0.25">
      <c r="A49" s="14"/>
    </row>
    <row r="50" spans="1:1" hidden="1" x14ac:dyDescent="0.25">
      <c r="A50" s="14"/>
    </row>
    <row r="51" spans="1:1" hidden="1" x14ac:dyDescent="0.25">
      <c r="A51" s="14"/>
    </row>
    <row r="52" spans="1:1" hidden="1" x14ac:dyDescent="0.25">
      <c r="A52" s="15"/>
    </row>
    <row r="53" spans="1:1" hidden="1" x14ac:dyDescent="0.25">
      <c r="A53" s="15"/>
    </row>
    <row r="54" spans="1:1" hidden="1" x14ac:dyDescent="0.25">
      <c r="A54" s="15"/>
    </row>
    <row r="55" spans="1:1" hidden="1" x14ac:dyDescent="0.25">
      <c r="A55" s="15"/>
    </row>
    <row r="56" spans="1:1" hidden="1" x14ac:dyDescent="0.25">
      <c r="A56" s="15"/>
    </row>
    <row r="57" spans="1:1" hidden="1" x14ac:dyDescent="0.25">
      <c r="A57" s="15"/>
    </row>
    <row r="58" spans="1:1" hidden="1" x14ac:dyDescent="0.25">
      <c r="A58" s="15"/>
    </row>
    <row r="59" spans="1:1" hidden="1" x14ac:dyDescent="0.25">
      <c r="A59" s="15"/>
    </row>
    <row r="60" spans="1:1" hidden="1" x14ac:dyDescent="0.25">
      <c r="A60" s="15"/>
    </row>
    <row r="61" spans="1:1" hidden="1" x14ac:dyDescent="0.25">
      <c r="A61" s="15"/>
    </row>
    <row r="62" spans="1:1" hidden="1" x14ac:dyDescent="0.25">
      <c r="A62" s="15"/>
    </row>
    <row r="63" spans="1:1" hidden="1" x14ac:dyDescent="0.25">
      <c r="A63" s="15"/>
    </row>
    <row r="64" spans="1:1" hidden="1" x14ac:dyDescent="0.25">
      <c r="A64" s="15"/>
    </row>
    <row r="65" spans="1:1" hidden="1" x14ac:dyDescent="0.25">
      <c r="A65" s="15"/>
    </row>
    <row r="66" spans="1:1" hidden="1" x14ac:dyDescent="0.25">
      <c r="A66" s="15"/>
    </row>
    <row r="67" spans="1:1" hidden="1" x14ac:dyDescent="0.25">
      <c r="A67" s="15"/>
    </row>
    <row r="68" spans="1:1" hidden="1" x14ac:dyDescent="0.25">
      <c r="A68" s="15"/>
    </row>
    <row r="69" spans="1:1" hidden="1" x14ac:dyDescent="0.25">
      <c r="A69" s="15"/>
    </row>
    <row r="70" spans="1:1" hidden="1" x14ac:dyDescent="0.25">
      <c r="A70" s="15"/>
    </row>
    <row r="71" spans="1:1" hidden="1" x14ac:dyDescent="0.25">
      <c r="A71" s="15"/>
    </row>
    <row r="72" spans="1:1" hidden="1" x14ac:dyDescent="0.25">
      <c r="A72" s="15"/>
    </row>
    <row r="73" spans="1:1" hidden="1" x14ac:dyDescent="0.25">
      <c r="A73" s="15"/>
    </row>
    <row r="74" spans="1:1" hidden="1" x14ac:dyDescent="0.25">
      <c r="A74" s="15"/>
    </row>
    <row r="75" spans="1:1" hidden="1" x14ac:dyDescent="0.25">
      <c r="A75" s="15"/>
    </row>
    <row r="76" spans="1:1" hidden="1" x14ac:dyDescent="0.25">
      <c r="A76" s="15"/>
    </row>
    <row r="77" spans="1:1" hidden="1" x14ac:dyDescent="0.25">
      <c r="A77" s="15"/>
    </row>
    <row r="78" spans="1:1" hidden="1" x14ac:dyDescent="0.25">
      <c r="A78" s="15"/>
    </row>
    <row r="79" spans="1:1" hidden="1" x14ac:dyDescent="0.25">
      <c r="A79" s="15"/>
    </row>
  </sheetData>
  <sheetProtection algorithmName="SHA-512" hashValue="jyiXj468EDdpLLKFWb1zT4ewZyAGAb9+D8KGCrTy8IqXRuVNVap0ypHB6919GDsWrDPpdc+hBYwnuZFRprEQFg==" saltValue="RGNyCGIwtE8t2dplHH4QLg==" spinCount="100000" sheet="1" objects="1" scenarios="1" selectLockedCells="1"/>
  <mergeCells count="5">
    <mergeCell ref="A1:AO1"/>
    <mergeCell ref="A2:AO2"/>
    <mergeCell ref="B3:AO3"/>
    <mergeCell ref="AE19:AN19"/>
    <mergeCell ref="AE20:AN2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landscape" blackAndWhite="1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AP79"/>
  <sheetViews>
    <sheetView workbookViewId="0">
      <pane ySplit="4" topLeftCell="A8" activePane="bottomLeft" state="frozen"/>
      <selection pane="bottomLeft" activeCell="K12" sqref="K12"/>
    </sheetView>
  </sheetViews>
  <sheetFormatPr defaultColWidth="0" defaultRowHeight="15" zeroHeight="1" x14ac:dyDescent="0.25"/>
  <cols>
    <col min="1" max="1" width="47.5703125" style="1" customWidth="1"/>
    <col min="2" max="41" width="3.85546875" style="1" customWidth="1"/>
    <col min="42" max="42" width="1.42578125" style="1" customWidth="1"/>
    <col min="43" max="16384" width="3.85546875" style="1" hidden="1"/>
  </cols>
  <sheetData>
    <row r="1" spans="1:41" ht="36.75" customHeight="1" x14ac:dyDescent="0.25">
      <c r="A1" s="63" t="str">
        <f>CONCATENATE('GİRİŞ SAYFASI'!E8," ","EĞİTİM ÖĞRETİM YILI"," ",'GİRİŞ SAYFASI'!E4," ",'GİRİŞ SAYFASI'!E5," ","SINIFI 2. DÖNEM GÖRSEL SANATLAR DERSİ BECERİ DEĞERLENDİRME TABLOSU")</f>
        <v>2024-2025 EĞİTİM ÖĞRETİM YILI NİHAT GÜNDÜZ İLKOKULU 1-A SINIFI 2. DÖNEM GÖRSEL SANATLAR DERSİ BECERİ DEĞERLENDİRME TABLOSU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</row>
    <row r="2" spans="1:41" ht="36.75" customHeight="1" x14ac:dyDescent="0.25">
      <c r="A2" s="65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7"/>
    </row>
    <row r="3" spans="1:41" ht="22.5" customHeight="1" x14ac:dyDescent="0.25">
      <c r="A3" s="23"/>
      <c r="B3" s="64" t="s">
        <v>256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</row>
    <row r="4" spans="1:41" s="12" customFormat="1" ht="103.5" customHeight="1" x14ac:dyDescent="0.3">
      <c r="A4" s="22" t="s">
        <v>21</v>
      </c>
      <c r="B4" s="16">
        <f>'GİRİŞ SAYFASI'!B15</f>
        <v>0</v>
      </c>
      <c r="C4" s="16">
        <f>'GİRİŞ SAYFASI'!B16</f>
        <v>0</v>
      </c>
      <c r="D4" s="16">
        <f>'GİRİŞ SAYFASI'!B17</f>
        <v>0</v>
      </c>
      <c r="E4" s="16">
        <f>'GİRİŞ SAYFASI'!B18</f>
        <v>0</v>
      </c>
      <c r="F4" s="16">
        <f>'GİRİŞ SAYFASI'!B19</f>
        <v>0</v>
      </c>
      <c r="G4" s="16">
        <f>'GİRİŞ SAYFASI'!B20</f>
        <v>0</v>
      </c>
      <c r="H4" s="16">
        <f>'GİRİŞ SAYFASI'!B21</f>
        <v>0</v>
      </c>
      <c r="I4" s="16">
        <f>'GİRİŞ SAYFASI'!B22</f>
        <v>0</v>
      </c>
      <c r="J4" s="16">
        <f>'GİRİŞ SAYFASI'!B23</f>
        <v>0</v>
      </c>
      <c r="K4" s="16">
        <f>'GİRİŞ SAYFASI'!B24</f>
        <v>0</v>
      </c>
      <c r="L4" s="16">
        <f>'GİRİŞ SAYFASI'!B25</f>
        <v>0</v>
      </c>
      <c r="M4" s="16">
        <f>'GİRİŞ SAYFASI'!B26</f>
        <v>0</v>
      </c>
      <c r="N4" s="16">
        <f>'GİRİŞ SAYFASI'!B27</f>
        <v>0</v>
      </c>
      <c r="O4" s="16">
        <f>'GİRİŞ SAYFASI'!B28</f>
        <v>0</v>
      </c>
      <c r="P4" s="16">
        <f>'GİRİŞ SAYFASI'!B29</f>
        <v>0</v>
      </c>
      <c r="Q4" s="16">
        <f>'GİRİŞ SAYFASI'!B30</f>
        <v>0</v>
      </c>
      <c r="R4" s="16">
        <f>'GİRİŞ SAYFASI'!B31</f>
        <v>0</v>
      </c>
      <c r="S4" s="16">
        <f>'GİRİŞ SAYFASI'!B32</f>
        <v>0</v>
      </c>
      <c r="T4" s="16">
        <f>'GİRİŞ SAYFASI'!B33</f>
        <v>0</v>
      </c>
      <c r="U4" s="16">
        <f>'GİRİŞ SAYFASI'!B34</f>
        <v>0</v>
      </c>
      <c r="V4" s="16">
        <f>'GİRİŞ SAYFASI'!B35</f>
        <v>0</v>
      </c>
      <c r="W4" s="16">
        <f>'GİRİŞ SAYFASI'!B36</f>
        <v>0</v>
      </c>
      <c r="X4" s="16">
        <f>'GİRİŞ SAYFASI'!B37</f>
        <v>0</v>
      </c>
      <c r="Y4" s="16">
        <f>'GİRİŞ SAYFASI'!B38</f>
        <v>0</v>
      </c>
      <c r="Z4" s="16">
        <f>'GİRİŞ SAYFASI'!B39</f>
        <v>0</v>
      </c>
      <c r="AA4" s="16">
        <f>'GİRİŞ SAYFASI'!B40</f>
        <v>0</v>
      </c>
      <c r="AB4" s="16">
        <f>'GİRİŞ SAYFASI'!B41</f>
        <v>0</v>
      </c>
      <c r="AC4" s="16">
        <f>'GİRİŞ SAYFASI'!B42</f>
        <v>0</v>
      </c>
      <c r="AD4" s="16">
        <f>'GİRİŞ SAYFASI'!B43</f>
        <v>0</v>
      </c>
      <c r="AE4" s="16">
        <f>'GİRİŞ SAYFASI'!B44</f>
        <v>0</v>
      </c>
      <c r="AF4" s="16">
        <f>'GİRİŞ SAYFASI'!B45</f>
        <v>0</v>
      </c>
      <c r="AG4" s="16">
        <f>'GİRİŞ SAYFASI'!B46</f>
        <v>0</v>
      </c>
      <c r="AH4" s="16">
        <f>'GİRİŞ SAYFASI'!B47</f>
        <v>0</v>
      </c>
      <c r="AI4" s="16">
        <f>'GİRİŞ SAYFASI'!B48</f>
        <v>0</v>
      </c>
      <c r="AJ4" s="16">
        <f>'GİRİŞ SAYFASI'!B49</f>
        <v>0</v>
      </c>
      <c r="AK4" s="16">
        <f>'GİRİŞ SAYFASI'!B50</f>
        <v>0</v>
      </c>
      <c r="AL4" s="16">
        <f>'GİRİŞ SAYFASI'!B51</f>
        <v>0</v>
      </c>
      <c r="AM4" s="16">
        <f>'GİRİŞ SAYFASI'!B52</f>
        <v>0</v>
      </c>
      <c r="AN4" s="16">
        <f>'GİRİŞ SAYFASI'!B53</f>
        <v>0</v>
      </c>
      <c r="AO4" s="16">
        <f>'GİRİŞ SAYFASI'!B54</f>
        <v>0</v>
      </c>
    </row>
    <row r="5" spans="1:41" ht="27" customHeight="1" x14ac:dyDescent="0.25">
      <c r="A5" s="18" t="s">
        <v>198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</row>
    <row r="6" spans="1:41" ht="27" customHeight="1" x14ac:dyDescent="0.25">
      <c r="A6" s="17" t="s">
        <v>199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</row>
    <row r="7" spans="1:41" ht="27" customHeight="1" x14ac:dyDescent="0.25">
      <c r="A7" s="18" t="s">
        <v>200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</row>
    <row r="8" spans="1:41" ht="27" customHeight="1" x14ac:dyDescent="0.25">
      <c r="A8" s="17" t="s">
        <v>201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</row>
    <row r="9" spans="1:41" ht="27" customHeight="1" x14ac:dyDescent="0.25">
      <c r="A9" s="18" t="s">
        <v>202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</row>
    <row r="10" spans="1:41" ht="27" customHeight="1" x14ac:dyDescent="0.25">
      <c r="A10" s="17" t="s">
        <v>203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</row>
    <row r="11" spans="1:41" ht="27" customHeight="1" x14ac:dyDescent="0.25">
      <c r="A11" s="18" t="s">
        <v>204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</row>
    <row r="12" spans="1:41" ht="27" customHeight="1" x14ac:dyDescent="0.25">
      <c r="A12" s="17" t="s">
        <v>205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</row>
    <row r="13" spans="1:41" ht="27" customHeight="1" x14ac:dyDescent="0.25">
      <c r="A13" s="122"/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</row>
    <row r="14" spans="1:41" ht="27" customHeight="1" x14ac:dyDescent="0.25">
      <c r="A14" s="122"/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</row>
    <row r="15" spans="1:41" s="13" customFormat="1" ht="47.25" customHeight="1" x14ac:dyDescent="0.2">
      <c r="A15" s="19" t="s">
        <v>257</v>
      </c>
      <c r="B15" s="20" t="e">
        <f>AVERAGE(B5:B14)</f>
        <v>#DIV/0!</v>
      </c>
      <c r="C15" s="20" t="e">
        <f>AVERAGE(C5:C14)</f>
        <v>#DIV/0!</v>
      </c>
      <c r="D15" s="20" t="e">
        <f>AVERAGE(D5:D14)</f>
        <v>#DIV/0!</v>
      </c>
      <c r="E15" s="20" t="e">
        <f>AVERAGE(E5:E14)</f>
        <v>#DIV/0!</v>
      </c>
      <c r="F15" s="20" t="e">
        <f>AVERAGE(F5:F14)</f>
        <v>#DIV/0!</v>
      </c>
      <c r="G15" s="20" t="e">
        <f>AVERAGE(G5:G14)</f>
        <v>#DIV/0!</v>
      </c>
      <c r="H15" s="20" t="e">
        <f>AVERAGE(H5:H14)</f>
        <v>#DIV/0!</v>
      </c>
      <c r="I15" s="20" t="e">
        <f>AVERAGE(I5:I14)</f>
        <v>#DIV/0!</v>
      </c>
      <c r="J15" s="20" t="e">
        <f>AVERAGE(J5:J14)</f>
        <v>#DIV/0!</v>
      </c>
      <c r="K15" s="20" t="e">
        <f>AVERAGE(K5:K14)</f>
        <v>#DIV/0!</v>
      </c>
      <c r="L15" s="20" t="e">
        <f>AVERAGE(L5:L14)</f>
        <v>#DIV/0!</v>
      </c>
      <c r="M15" s="20" t="e">
        <f>AVERAGE(M5:M14)</f>
        <v>#DIV/0!</v>
      </c>
      <c r="N15" s="20" t="e">
        <f>AVERAGE(N5:N14)</f>
        <v>#DIV/0!</v>
      </c>
      <c r="O15" s="20" t="e">
        <f>AVERAGE(O5:O14)</f>
        <v>#DIV/0!</v>
      </c>
      <c r="P15" s="20" t="e">
        <f>AVERAGE(P5:P14)</f>
        <v>#DIV/0!</v>
      </c>
      <c r="Q15" s="20" t="e">
        <f>AVERAGE(Q5:Q14)</f>
        <v>#DIV/0!</v>
      </c>
      <c r="R15" s="20" t="e">
        <f>AVERAGE(R5:R14)</f>
        <v>#DIV/0!</v>
      </c>
      <c r="S15" s="20" t="e">
        <f>AVERAGE(S5:S14)</f>
        <v>#DIV/0!</v>
      </c>
      <c r="T15" s="20" t="e">
        <f>AVERAGE(T5:T14)</f>
        <v>#DIV/0!</v>
      </c>
      <c r="U15" s="20" t="e">
        <f>AVERAGE(U5:U14)</f>
        <v>#DIV/0!</v>
      </c>
      <c r="V15" s="20" t="e">
        <f>AVERAGE(V5:V14)</f>
        <v>#DIV/0!</v>
      </c>
      <c r="W15" s="20" t="e">
        <f>AVERAGE(W5:W14)</f>
        <v>#DIV/0!</v>
      </c>
      <c r="X15" s="20" t="e">
        <f>AVERAGE(X5:X14)</f>
        <v>#DIV/0!</v>
      </c>
      <c r="Y15" s="20" t="e">
        <f>AVERAGE(Y5:Y14)</f>
        <v>#DIV/0!</v>
      </c>
      <c r="Z15" s="20" t="e">
        <f>AVERAGE(Z5:Z14)</f>
        <v>#DIV/0!</v>
      </c>
      <c r="AA15" s="20" t="e">
        <f>AVERAGE(AA5:AA14)</f>
        <v>#DIV/0!</v>
      </c>
      <c r="AB15" s="20" t="e">
        <f>AVERAGE(AB5:AB14)</f>
        <v>#DIV/0!</v>
      </c>
      <c r="AC15" s="20" t="e">
        <f>AVERAGE(AC5:AC14)</f>
        <v>#DIV/0!</v>
      </c>
      <c r="AD15" s="20" t="e">
        <f>AVERAGE(AD5:AD14)</f>
        <v>#DIV/0!</v>
      </c>
      <c r="AE15" s="20" t="e">
        <f>AVERAGE(AE5:AE14)</f>
        <v>#DIV/0!</v>
      </c>
      <c r="AF15" s="20" t="e">
        <f>AVERAGE(AF5:AF14)</f>
        <v>#DIV/0!</v>
      </c>
      <c r="AG15" s="20" t="e">
        <f>AVERAGE(AG5:AG14)</f>
        <v>#DIV/0!</v>
      </c>
      <c r="AH15" s="20" t="e">
        <f>AVERAGE(AH5:AH14)</f>
        <v>#DIV/0!</v>
      </c>
      <c r="AI15" s="20" t="e">
        <f>AVERAGE(AI5:AI14)</f>
        <v>#DIV/0!</v>
      </c>
      <c r="AJ15" s="20" t="e">
        <f>AVERAGE(AJ5:AJ14)</f>
        <v>#DIV/0!</v>
      </c>
      <c r="AK15" s="20" t="e">
        <f>AVERAGE(AK5:AK14)</f>
        <v>#DIV/0!</v>
      </c>
      <c r="AL15" s="20" t="e">
        <f>AVERAGE(AL5:AL14)</f>
        <v>#DIV/0!</v>
      </c>
      <c r="AM15" s="20" t="e">
        <f>AVERAGE(AM5:AM14)</f>
        <v>#DIV/0!</v>
      </c>
      <c r="AN15" s="20" t="e">
        <f>AVERAGE(AN5:AN14)</f>
        <v>#DIV/0!</v>
      </c>
      <c r="AO15" s="20" t="e">
        <f>AVERAGE(AO5:AO14)</f>
        <v>#DIV/0!</v>
      </c>
    </row>
    <row r="16" spans="1:41" ht="89.25" customHeight="1" x14ac:dyDescent="0.25">
      <c r="A16" s="19" t="s">
        <v>20</v>
      </c>
      <c r="B16" s="21" t="e">
        <f>IF(B15&gt;3.51,"Çok İyi",IF(B15&gt;2.5,"İyi",IF(B15&gt;1.5,"Kabul Edilebilir","Geliştirilmeli")))</f>
        <v>#DIV/0!</v>
      </c>
      <c r="C16" s="21" t="e">
        <f t="shared" ref="C16:AO16" si="0">IF(C15&gt;3.51,"Çok İyi",IF(C15&gt;2.5,"İyi",IF(C15&gt;1.5,"Kabul Edilebilir","Geliştirilmeli")))</f>
        <v>#DIV/0!</v>
      </c>
      <c r="D16" s="21" t="e">
        <f t="shared" si="0"/>
        <v>#DIV/0!</v>
      </c>
      <c r="E16" s="21" t="e">
        <f t="shared" si="0"/>
        <v>#DIV/0!</v>
      </c>
      <c r="F16" s="21" t="e">
        <f t="shared" si="0"/>
        <v>#DIV/0!</v>
      </c>
      <c r="G16" s="21" t="e">
        <f t="shared" si="0"/>
        <v>#DIV/0!</v>
      </c>
      <c r="H16" s="21" t="e">
        <f t="shared" si="0"/>
        <v>#DIV/0!</v>
      </c>
      <c r="I16" s="21" t="e">
        <f t="shared" si="0"/>
        <v>#DIV/0!</v>
      </c>
      <c r="J16" s="21" t="e">
        <f t="shared" si="0"/>
        <v>#DIV/0!</v>
      </c>
      <c r="K16" s="21" t="e">
        <f t="shared" si="0"/>
        <v>#DIV/0!</v>
      </c>
      <c r="L16" s="21" t="e">
        <f t="shared" si="0"/>
        <v>#DIV/0!</v>
      </c>
      <c r="M16" s="21" t="e">
        <f t="shared" si="0"/>
        <v>#DIV/0!</v>
      </c>
      <c r="N16" s="21" t="e">
        <f t="shared" si="0"/>
        <v>#DIV/0!</v>
      </c>
      <c r="O16" s="21" t="e">
        <f t="shared" si="0"/>
        <v>#DIV/0!</v>
      </c>
      <c r="P16" s="21" t="e">
        <f t="shared" si="0"/>
        <v>#DIV/0!</v>
      </c>
      <c r="Q16" s="21" t="e">
        <f t="shared" si="0"/>
        <v>#DIV/0!</v>
      </c>
      <c r="R16" s="21" t="e">
        <f t="shared" si="0"/>
        <v>#DIV/0!</v>
      </c>
      <c r="S16" s="21" t="e">
        <f t="shared" si="0"/>
        <v>#DIV/0!</v>
      </c>
      <c r="T16" s="21" t="e">
        <f t="shared" si="0"/>
        <v>#DIV/0!</v>
      </c>
      <c r="U16" s="21" t="e">
        <f t="shared" si="0"/>
        <v>#DIV/0!</v>
      </c>
      <c r="V16" s="21" t="e">
        <f t="shared" si="0"/>
        <v>#DIV/0!</v>
      </c>
      <c r="W16" s="21" t="e">
        <f t="shared" si="0"/>
        <v>#DIV/0!</v>
      </c>
      <c r="X16" s="21" t="e">
        <f t="shared" si="0"/>
        <v>#DIV/0!</v>
      </c>
      <c r="Y16" s="21" t="e">
        <f t="shared" si="0"/>
        <v>#DIV/0!</v>
      </c>
      <c r="Z16" s="21" t="e">
        <f t="shared" si="0"/>
        <v>#DIV/0!</v>
      </c>
      <c r="AA16" s="21" t="e">
        <f t="shared" si="0"/>
        <v>#DIV/0!</v>
      </c>
      <c r="AB16" s="21" t="e">
        <f t="shared" si="0"/>
        <v>#DIV/0!</v>
      </c>
      <c r="AC16" s="21" t="e">
        <f t="shared" si="0"/>
        <v>#DIV/0!</v>
      </c>
      <c r="AD16" s="21" t="e">
        <f t="shared" si="0"/>
        <v>#DIV/0!</v>
      </c>
      <c r="AE16" s="21" t="e">
        <f t="shared" si="0"/>
        <v>#DIV/0!</v>
      </c>
      <c r="AF16" s="21" t="e">
        <f t="shared" si="0"/>
        <v>#DIV/0!</v>
      </c>
      <c r="AG16" s="21" t="e">
        <f t="shared" si="0"/>
        <v>#DIV/0!</v>
      </c>
      <c r="AH16" s="21" t="e">
        <f t="shared" si="0"/>
        <v>#DIV/0!</v>
      </c>
      <c r="AI16" s="21" t="e">
        <f t="shared" si="0"/>
        <v>#DIV/0!</v>
      </c>
      <c r="AJ16" s="21" t="e">
        <f t="shared" si="0"/>
        <v>#DIV/0!</v>
      </c>
      <c r="AK16" s="21" t="e">
        <f t="shared" si="0"/>
        <v>#DIV/0!</v>
      </c>
      <c r="AL16" s="21" t="e">
        <f t="shared" si="0"/>
        <v>#DIV/0!</v>
      </c>
      <c r="AM16" s="21" t="e">
        <f t="shared" si="0"/>
        <v>#DIV/0!</v>
      </c>
      <c r="AN16" s="21" t="e">
        <f t="shared" si="0"/>
        <v>#DIV/0!</v>
      </c>
      <c r="AO16" s="21" t="e">
        <f t="shared" si="0"/>
        <v>#DIV/0!</v>
      </c>
    </row>
    <row r="17" spans="1:40" ht="27" customHeight="1" x14ac:dyDescent="0.25">
      <c r="A17" s="14"/>
    </row>
    <row r="18" spans="1:40" ht="27" customHeight="1" x14ac:dyDescent="0.25">
      <c r="A18" s="14"/>
    </row>
    <row r="19" spans="1:40" ht="27" customHeight="1" x14ac:dyDescent="0.25">
      <c r="A19" s="14"/>
      <c r="AE19" s="68" t="str">
        <f>'GİRİŞ SAYFASI'!E6</f>
        <v>Erdal CEYLAN</v>
      </c>
      <c r="AF19" s="68"/>
      <c r="AG19" s="68"/>
      <c r="AH19" s="68"/>
      <c r="AI19" s="68"/>
      <c r="AJ19" s="68"/>
      <c r="AK19" s="68"/>
      <c r="AL19" s="68"/>
      <c r="AM19" s="68"/>
      <c r="AN19" s="68"/>
    </row>
    <row r="20" spans="1:40" ht="27" customHeight="1" x14ac:dyDescent="0.25">
      <c r="A20" s="14"/>
      <c r="AE20" s="68" t="str">
        <f>'GİRİŞ SAYFASI'!E7</f>
        <v>Sınıf Öğretmeni</v>
      </c>
      <c r="AF20" s="68"/>
      <c r="AG20" s="68"/>
      <c r="AH20" s="68"/>
      <c r="AI20" s="68"/>
      <c r="AJ20" s="68"/>
      <c r="AK20" s="68"/>
      <c r="AL20" s="68"/>
      <c r="AM20" s="68"/>
      <c r="AN20" s="68"/>
    </row>
    <row r="21" spans="1:40" ht="27" hidden="1" customHeight="1" x14ac:dyDescent="0.25">
      <c r="A21" s="14"/>
    </row>
    <row r="22" spans="1:40" ht="27" hidden="1" customHeight="1" x14ac:dyDescent="0.25">
      <c r="A22" s="14"/>
    </row>
    <row r="23" spans="1:40" ht="27" hidden="1" customHeight="1" x14ac:dyDescent="0.25">
      <c r="A23" s="14"/>
    </row>
    <row r="24" spans="1:40" ht="27" hidden="1" customHeight="1" x14ac:dyDescent="0.25">
      <c r="A24" s="14"/>
    </row>
    <row r="25" spans="1:40" ht="27" hidden="1" customHeight="1" x14ac:dyDescent="0.25">
      <c r="A25" s="14"/>
    </row>
    <row r="26" spans="1:40" ht="27" hidden="1" customHeight="1" x14ac:dyDescent="0.25">
      <c r="A26" s="14"/>
    </row>
    <row r="27" spans="1:40" ht="27" hidden="1" customHeight="1" x14ac:dyDescent="0.25">
      <c r="A27" s="14"/>
    </row>
    <row r="28" spans="1:40" ht="27" hidden="1" customHeight="1" x14ac:dyDescent="0.25">
      <c r="A28" s="14"/>
    </row>
    <row r="29" spans="1:40" ht="27" hidden="1" customHeight="1" x14ac:dyDescent="0.25">
      <c r="A29" s="14"/>
    </row>
    <row r="30" spans="1:40" hidden="1" x14ac:dyDescent="0.25">
      <c r="A30" s="14"/>
    </row>
    <row r="31" spans="1:40" hidden="1" x14ac:dyDescent="0.25">
      <c r="A31" s="14"/>
    </row>
    <row r="32" spans="1:40" hidden="1" x14ac:dyDescent="0.25">
      <c r="A32" s="14"/>
    </row>
    <row r="33" spans="1:1" hidden="1" x14ac:dyDescent="0.25">
      <c r="A33" s="14"/>
    </row>
    <row r="34" spans="1:1" hidden="1" x14ac:dyDescent="0.25">
      <c r="A34" s="14"/>
    </row>
    <row r="35" spans="1:1" hidden="1" x14ac:dyDescent="0.25">
      <c r="A35" s="14"/>
    </row>
    <row r="36" spans="1:1" hidden="1" x14ac:dyDescent="0.25">
      <c r="A36" s="14"/>
    </row>
    <row r="37" spans="1:1" hidden="1" x14ac:dyDescent="0.25">
      <c r="A37" s="14"/>
    </row>
    <row r="38" spans="1:1" hidden="1" x14ac:dyDescent="0.25">
      <c r="A38" s="14"/>
    </row>
    <row r="39" spans="1:1" hidden="1" x14ac:dyDescent="0.25">
      <c r="A39" s="14"/>
    </row>
    <row r="40" spans="1:1" hidden="1" x14ac:dyDescent="0.25">
      <c r="A40" s="14"/>
    </row>
    <row r="41" spans="1:1" hidden="1" x14ac:dyDescent="0.25">
      <c r="A41" s="14"/>
    </row>
    <row r="42" spans="1:1" hidden="1" x14ac:dyDescent="0.25">
      <c r="A42" s="14"/>
    </row>
    <row r="43" spans="1:1" hidden="1" x14ac:dyDescent="0.25">
      <c r="A43" s="14"/>
    </row>
    <row r="44" spans="1:1" hidden="1" x14ac:dyDescent="0.25">
      <c r="A44" s="14"/>
    </row>
    <row r="45" spans="1:1" hidden="1" x14ac:dyDescent="0.25">
      <c r="A45" s="14"/>
    </row>
    <row r="46" spans="1:1" hidden="1" x14ac:dyDescent="0.25">
      <c r="A46" s="14"/>
    </row>
    <row r="47" spans="1:1" hidden="1" x14ac:dyDescent="0.25">
      <c r="A47" s="14"/>
    </row>
    <row r="48" spans="1:1" hidden="1" x14ac:dyDescent="0.25">
      <c r="A48" s="14"/>
    </row>
    <row r="49" spans="1:1" hidden="1" x14ac:dyDescent="0.25">
      <c r="A49" s="14"/>
    </row>
    <row r="50" spans="1:1" hidden="1" x14ac:dyDescent="0.25">
      <c r="A50" s="14"/>
    </row>
    <row r="51" spans="1:1" hidden="1" x14ac:dyDescent="0.25">
      <c r="A51" s="14"/>
    </row>
    <row r="52" spans="1:1" hidden="1" x14ac:dyDescent="0.25">
      <c r="A52" s="15"/>
    </row>
    <row r="53" spans="1:1" hidden="1" x14ac:dyDescent="0.25">
      <c r="A53" s="15"/>
    </row>
    <row r="54" spans="1:1" hidden="1" x14ac:dyDescent="0.25">
      <c r="A54" s="15"/>
    </row>
    <row r="55" spans="1:1" hidden="1" x14ac:dyDescent="0.25">
      <c r="A55" s="15"/>
    </row>
    <row r="56" spans="1:1" hidden="1" x14ac:dyDescent="0.25">
      <c r="A56" s="15"/>
    </row>
    <row r="57" spans="1:1" hidden="1" x14ac:dyDescent="0.25">
      <c r="A57" s="15"/>
    </row>
    <row r="58" spans="1:1" hidden="1" x14ac:dyDescent="0.25">
      <c r="A58" s="15"/>
    </row>
    <row r="59" spans="1:1" hidden="1" x14ac:dyDescent="0.25">
      <c r="A59" s="15"/>
    </row>
    <row r="60" spans="1:1" hidden="1" x14ac:dyDescent="0.25">
      <c r="A60" s="15"/>
    </row>
    <row r="61" spans="1:1" hidden="1" x14ac:dyDescent="0.25">
      <c r="A61" s="15"/>
    </row>
    <row r="62" spans="1:1" hidden="1" x14ac:dyDescent="0.25">
      <c r="A62" s="15"/>
    </row>
    <row r="63" spans="1:1" hidden="1" x14ac:dyDescent="0.25">
      <c r="A63" s="15"/>
    </row>
    <row r="64" spans="1:1" hidden="1" x14ac:dyDescent="0.25">
      <c r="A64" s="15"/>
    </row>
    <row r="65" spans="1:1" hidden="1" x14ac:dyDescent="0.25">
      <c r="A65" s="15"/>
    </row>
    <row r="66" spans="1:1" hidden="1" x14ac:dyDescent="0.25">
      <c r="A66" s="15"/>
    </row>
    <row r="67" spans="1:1" hidden="1" x14ac:dyDescent="0.25">
      <c r="A67" s="15"/>
    </row>
    <row r="68" spans="1:1" hidden="1" x14ac:dyDescent="0.25">
      <c r="A68" s="15"/>
    </row>
    <row r="69" spans="1:1" hidden="1" x14ac:dyDescent="0.25">
      <c r="A69" s="15"/>
    </row>
    <row r="70" spans="1:1" hidden="1" x14ac:dyDescent="0.25">
      <c r="A70" s="15"/>
    </row>
    <row r="71" spans="1:1" hidden="1" x14ac:dyDescent="0.25">
      <c r="A71" s="15"/>
    </row>
    <row r="72" spans="1:1" hidden="1" x14ac:dyDescent="0.25">
      <c r="A72" s="15"/>
    </row>
    <row r="73" spans="1:1" hidden="1" x14ac:dyDescent="0.25">
      <c r="A73" s="15"/>
    </row>
    <row r="74" spans="1:1" hidden="1" x14ac:dyDescent="0.25">
      <c r="A74" s="15"/>
    </row>
    <row r="75" spans="1:1" hidden="1" x14ac:dyDescent="0.25">
      <c r="A75" s="15"/>
    </row>
    <row r="76" spans="1:1" hidden="1" x14ac:dyDescent="0.25">
      <c r="A76" s="15"/>
    </row>
    <row r="77" spans="1:1" hidden="1" x14ac:dyDescent="0.25">
      <c r="A77" s="15"/>
    </row>
    <row r="78" spans="1:1" hidden="1" x14ac:dyDescent="0.25">
      <c r="A78" s="15"/>
    </row>
    <row r="79" spans="1:1" hidden="1" x14ac:dyDescent="0.25">
      <c r="A79" s="15"/>
    </row>
  </sheetData>
  <sheetProtection algorithmName="SHA-512" hashValue="1S2kL+AP3kyfmHhFBm2mvzWgihI/P+0f9/wocZOb7hBI+IcoIt64/XNa4dtTyxmjkAZcgnko60z73Sl+F8b7sw==" saltValue="gyS4x2k+B+otd7RKldwLYw==" spinCount="100000" sheet="1" objects="1" scenarios="1" selectLockedCells="1"/>
  <mergeCells count="5">
    <mergeCell ref="A1:AO1"/>
    <mergeCell ref="A2:AO2"/>
    <mergeCell ref="B3:AO3"/>
    <mergeCell ref="AE19:AN19"/>
    <mergeCell ref="AE20:AN2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landscape" blackAndWhite="1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13</vt:i4>
      </vt:variant>
      <vt:variant>
        <vt:lpstr>Adlandırılmış Aralıklar</vt:lpstr>
      </vt:variant>
      <vt:variant>
        <vt:i4>12</vt:i4>
      </vt:variant>
    </vt:vector>
  </HeadingPairs>
  <TitlesOfParts>
    <vt:vector size="25" baseType="lpstr">
      <vt:lpstr>GİRİŞ SAYFASI</vt:lpstr>
      <vt:lpstr>T1</vt:lpstr>
      <vt:lpstr>T2</vt:lpstr>
      <vt:lpstr>HB1</vt:lpstr>
      <vt:lpstr>HB2</vt:lpstr>
      <vt:lpstr>MAT1</vt:lpstr>
      <vt:lpstr>MAT2</vt:lpstr>
      <vt:lpstr>GS1</vt:lpstr>
      <vt:lpstr>GS2</vt:lpstr>
      <vt:lpstr>BO1</vt:lpstr>
      <vt:lpstr>BO2</vt:lpstr>
      <vt:lpstr>MÜZ1</vt:lpstr>
      <vt:lpstr>MÜZ2</vt:lpstr>
      <vt:lpstr>'BO1'!Yazdırma_Başlıkları</vt:lpstr>
      <vt:lpstr>'BO2'!Yazdırma_Başlıkları</vt:lpstr>
      <vt:lpstr>'GS1'!Yazdırma_Başlıkları</vt:lpstr>
      <vt:lpstr>'GS2'!Yazdırma_Başlıkları</vt:lpstr>
      <vt:lpstr>'HB1'!Yazdırma_Başlıkları</vt:lpstr>
      <vt:lpstr>'HB2'!Yazdırma_Başlıkları</vt:lpstr>
      <vt:lpstr>'MAT1'!Yazdırma_Başlıkları</vt:lpstr>
      <vt:lpstr>'MAT2'!Yazdırma_Başlıkları</vt:lpstr>
      <vt:lpstr>MÜZ1!Yazdırma_Başlıkları</vt:lpstr>
      <vt:lpstr>MÜZ2!Yazdırma_Başlıkları</vt:lpstr>
      <vt:lpstr>'T1'!Yazdırma_Başlıkları</vt:lpstr>
      <vt:lpstr>'T2'!Yazdırma_Başlıkları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2024-09-27T10:45:28Z</cp:lastPrinted>
  <dcterms:created xsi:type="dcterms:W3CDTF">2024-09-26T10:36:35Z</dcterms:created>
  <dcterms:modified xsi:type="dcterms:W3CDTF">2024-09-27T11:00:59Z</dcterms:modified>
</cp:coreProperties>
</file>